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0" windowWidth="14445" windowHeight="7395"/>
  </bookViews>
  <sheets>
    <sheet name="간호학사(여)" sheetId="3" r:id="rId1"/>
    <sheet name="청림학사(남)" sheetId="2" r:id="rId2"/>
  </sheets>
  <calcPr calcId="144525"/>
</workbook>
</file>

<file path=xl/calcChain.xml><?xml version="1.0" encoding="utf-8"?>
<calcChain xmlns="http://schemas.openxmlformats.org/spreadsheetml/2006/main">
  <c r="AC32" i="3" l="1"/>
  <c r="AB28" i="3" l="1"/>
  <c r="AB24" i="3"/>
  <c r="AB20" i="3"/>
  <c r="AB16" i="3"/>
  <c r="AB12" i="3"/>
  <c r="AB8" i="3"/>
  <c r="AB4" i="3"/>
  <c r="S10" i="2" l="1"/>
  <c r="S7" i="2"/>
  <c r="S4" i="2"/>
  <c r="S13" i="2" l="1"/>
</calcChain>
</file>

<file path=xl/sharedStrings.xml><?xml version="1.0" encoding="utf-8"?>
<sst xmlns="http://schemas.openxmlformats.org/spreadsheetml/2006/main" count="106" uniqueCount="95">
  <si>
    <t>합계</t>
  </si>
  <si>
    <t>16F</t>
    <phoneticPr fontId="1" type="noConversion"/>
  </si>
  <si>
    <t>1601호</t>
    <phoneticPr fontId="1" type="noConversion"/>
  </si>
  <si>
    <t>1602호</t>
  </si>
  <si>
    <t>1603호</t>
  </si>
  <si>
    <t>1604호</t>
  </si>
  <si>
    <t>1605호</t>
  </si>
  <si>
    <t>1606호</t>
  </si>
  <si>
    <t>1607호</t>
  </si>
  <si>
    <t>1608호</t>
  </si>
  <si>
    <t>1609호</t>
    <phoneticPr fontId="1" type="noConversion"/>
  </si>
  <si>
    <t>1610호</t>
    <phoneticPr fontId="1" type="noConversion"/>
  </si>
  <si>
    <t>1611호</t>
  </si>
  <si>
    <t>1612호</t>
  </si>
  <si>
    <t>1613호</t>
  </si>
  <si>
    <t>1614호</t>
  </si>
  <si>
    <t>1615호</t>
  </si>
  <si>
    <t>15F</t>
    <phoneticPr fontId="1" type="noConversion"/>
  </si>
  <si>
    <t>1501호</t>
    <phoneticPr fontId="1" type="noConversion"/>
  </si>
  <si>
    <t>1502호</t>
  </si>
  <si>
    <t>1503호</t>
  </si>
  <si>
    <t>1505호</t>
  </si>
  <si>
    <t>1506호</t>
  </si>
  <si>
    <t>1508호</t>
  </si>
  <si>
    <t>1509호</t>
  </si>
  <si>
    <t>1510호</t>
  </si>
  <si>
    <t>1511호</t>
  </si>
  <si>
    <t>1512호</t>
  </si>
  <si>
    <t>1513호</t>
  </si>
  <si>
    <t>1514호</t>
  </si>
  <si>
    <t>1515호</t>
  </si>
  <si>
    <t>1516호</t>
  </si>
  <si>
    <t>1517호</t>
  </si>
  <si>
    <t>14F</t>
    <phoneticPr fontId="1" type="noConversion"/>
  </si>
  <si>
    <t>1401호</t>
    <phoneticPr fontId="1" type="noConversion"/>
  </si>
  <si>
    <t>1402호</t>
  </si>
  <si>
    <t>1403호</t>
  </si>
  <si>
    <t>1404호</t>
  </si>
  <si>
    <t>1405호</t>
  </si>
  <si>
    <t>1406호</t>
  </si>
  <si>
    <t>1407호</t>
  </si>
  <si>
    <t>1408호</t>
  </si>
  <si>
    <t>1409호</t>
  </si>
  <si>
    <t>1410호</t>
  </si>
  <si>
    <t>1412호</t>
  </si>
  <si>
    <t>1413호</t>
  </si>
  <si>
    <t>1414호</t>
  </si>
  <si>
    <t>1415호</t>
  </si>
  <si>
    <t>1416호</t>
  </si>
  <si>
    <t>1417호</t>
  </si>
  <si>
    <t>13F</t>
    <phoneticPr fontId="1" type="noConversion"/>
  </si>
  <si>
    <t>12F</t>
    <phoneticPr fontId="1" type="noConversion"/>
  </si>
  <si>
    <t>11F</t>
    <phoneticPr fontId="1" type="noConversion"/>
  </si>
  <si>
    <t>10F</t>
    <phoneticPr fontId="1" type="noConversion"/>
  </si>
  <si>
    <t>1F</t>
    <phoneticPr fontId="1" type="noConversion"/>
  </si>
  <si>
    <t>학습실</t>
    <phoneticPr fontId="1" type="noConversion"/>
  </si>
  <si>
    <t>택배보관실</t>
    <phoneticPr fontId="1" type="noConversion"/>
  </si>
  <si>
    <t>화장실</t>
    <phoneticPr fontId="1" type="noConversion"/>
  </si>
  <si>
    <t>MDF실</t>
    <phoneticPr fontId="1" type="noConversion"/>
  </si>
  <si>
    <t>행정실</t>
    <phoneticPr fontId="1" type="noConversion"/>
  </si>
  <si>
    <t>휴게실</t>
    <phoneticPr fontId="1" type="noConversion"/>
  </si>
  <si>
    <t>B1F</t>
    <phoneticPr fontId="1" type="noConversion"/>
  </si>
  <si>
    <t>전기실</t>
    <phoneticPr fontId="1" type="noConversion"/>
  </si>
  <si>
    <t>소화펌프실</t>
    <phoneticPr fontId="1" type="noConversion"/>
  </si>
  <si>
    <t>세탁실</t>
    <phoneticPr fontId="1" type="noConversion"/>
  </si>
  <si>
    <t>헬스장</t>
    <phoneticPr fontId="1" type="noConversion"/>
  </si>
  <si>
    <t>펌프실</t>
    <phoneticPr fontId="1" type="noConversion"/>
  </si>
  <si>
    <t>샤워실</t>
    <phoneticPr fontId="1" type="noConversion"/>
  </si>
  <si>
    <t>1504호</t>
  </si>
  <si>
    <t>1411호</t>
  </si>
  <si>
    <t>1507호</t>
    <phoneticPr fontId="1" type="noConversion"/>
  </si>
  <si>
    <t>합계</t>
    <phoneticPr fontId="1" type="noConversion"/>
  </si>
  <si>
    <t>입사인원</t>
    <phoneticPr fontId="1" type="noConversion"/>
  </si>
  <si>
    <t>수용인원</t>
    <phoneticPr fontId="1" type="noConversion"/>
  </si>
  <si>
    <t>1602호</t>
    <phoneticPr fontId="1" type="noConversion"/>
  </si>
  <si>
    <t>장애우실</t>
    <phoneticPr fontId="1" type="noConversion"/>
  </si>
  <si>
    <t>3인실</t>
    <phoneticPr fontId="1" type="noConversion"/>
  </si>
  <si>
    <t>2인실</t>
    <phoneticPr fontId="1" type="noConversion"/>
  </si>
  <si>
    <t>1024호</t>
    <phoneticPr fontId="1" type="noConversion"/>
  </si>
  <si>
    <t>토팍</t>
    <phoneticPr fontId="1" type="noConversion"/>
  </si>
  <si>
    <t>토팍</t>
    <phoneticPr fontId="1" type="noConversion"/>
  </si>
  <si>
    <t>9F</t>
    <phoneticPr fontId="1" type="noConversion"/>
  </si>
  <si>
    <t>호원대</t>
    <phoneticPr fontId="1" type="noConversion"/>
  </si>
  <si>
    <t>15801043</t>
    <phoneticPr fontId="1" type="noConversion"/>
  </si>
  <si>
    <t>호원대(남)</t>
    <phoneticPr fontId="1" type="noConversion"/>
  </si>
  <si>
    <t xml:space="preserve">13층 ~ 2층 대관 및 점검 </t>
    <phoneticPr fontId="1" type="noConversion"/>
  </si>
  <si>
    <t>* 청림학사 사생은 간호학사로 이관하시기 바랍니다.</t>
    <phoneticPr fontId="1" type="noConversion"/>
  </si>
  <si>
    <t>* 담곡학사 사생은 청림학사로 이관하시기 바랍니다.</t>
    <phoneticPr fontId="1" type="noConversion"/>
  </si>
  <si>
    <t>동계 방학 3 주차 간 호 학 사</t>
    <phoneticPr fontId="1" type="noConversion"/>
  </si>
  <si>
    <t>동계 방학 3 주차 청 림 학 사</t>
    <phoneticPr fontId="1" type="noConversion"/>
  </si>
  <si>
    <t>동의대학교</t>
    <phoneticPr fontId="1" type="noConversion"/>
  </si>
  <si>
    <t>토팍</t>
    <phoneticPr fontId="1" type="noConversion"/>
  </si>
  <si>
    <t>공주대</t>
    <phoneticPr fontId="1" type="noConversion"/>
  </si>
  <si>
    <t>* 기간만료 대상자 중 학번기재가 되있을시 인성관으로   
  문의 및 삭제 요청바랍니다.</t>
    <phoneticPr fontId="1" type="noConversion"/>
  </si>
  <si>
    <t>* 기간만료 대상자 중 학번기재가 되있을시 
  인성관으로 문의 및 삭제 요청바랍니다.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</si>
</sst>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8"/>
      <color theme="1"/>
      <name val="맑은 고딕"/>
      <family val="3"/>
      <charset val="129"/>
      <scheme val="major"/>
    </font>
    <font>
      <b/>
      <sz val="2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vertical="center" wrapText="1"/>
    </xf>
    <xf numFmtId="49" fontId="4" fillId="5" borderId="6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5" borderId="0" xfId="0" applyNumberForma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3" fillId="5" borderId="0" xfId="0" applyNumberFormat="1" applyFont="1" applyFill="1" applyAlignment="1">
      <alignment horizontal="center" vertical="center" wrapText="1"/>
    </xf>
    <xf numFmtId="176" fontId="12" fillId="5" borderId="1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2" fillId="5" borderId="0" xfId="0" applyNumberFormat="1" applyFont="1" applyFill="1" applyAlignment="1">
      <alignment horizontal="center" vertical="center" wrapText="1"/>
    </xf>
    <xf numFmtId="176" fontId="9" fillId="3" borderId="12" xfId="0" applyNumberFormat="1" applyFont="1" applyFill="1" applyBorder="1" applyAlignment="1">
      <alignment horizontal="center" vertical="center" wrapText="1"/>
    </xf>
    <xf numFmtId="176" fontId="9" fillId="4" borderId="14" xfId="0" applyNumberFormat="1" applyFont="1" applyFill="1" applyBorder="1" applyAlignment="1">
      <alignment horizontal="center" vertical="center" wrapText="1"/>
    </xf>
    <xf numFmtId="176" fontId="9" fillId="4" borderId="12" xfId="0" applyNumberFormat="1" applyFont="1" applyFill="1" applyBorder="1" applyAlignment="1">
      <alignment horizontal="center" vertical="center" wrapText="1"/>
    </xf>
    <xf numFmtId="176" fontId="9" fillId="4" borderId="7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4" fillId="5" borderId="8" xfId="0" applyNumberFormat="1" applyFont="1" applyFill="1" applyBorder="1" applyAlignment="1">
      <alignment horizontal="center" vertical="center" wrapText="1"/>
    </xf>
    <xf numFmtId="176" fontId="4" fillId="5" borderId="9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4" fillId="5" borderId="10" xfId="0" applyNumberFormat="1" applyFont="1" applyFill="1" applyBorder="1" applyAlignment="1">
      <alignment horizontal="center" vertical="center" wrapText="1"/>
    </xf>
    <xf numFmtId="176" fontId="4" fillId="5" borderId="0" xfId="0" applyNumberFormat="1" applyFont="1" applyFill="1" applyBorder="1" applyAlignment="1">
      <alignment horizontal="center" vertical="center" wrapText="1"/>
    </xf>
    <xf numFmtId="176" fontId="4" fillId="5" borderId="13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6" fontId="4" fillId="5" borderId="11" xfId="0" applyNumberFormat="1" applyFont="1" applyFill="1" applyBorder="1" applyAlignment="1">
      <alignment horizontal="center" vertical="center" wrapText="1"/>
    </xf>
    <xf numFmtId="176" fontId="13" fillId="4" borderId="15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5" borderId="6" xfId="0" applyNumberFormat="1" applyFont="1" applyFill="1" applyBorder="1" applyAlignment="1">
      <alignment horizontal="center" vertical="center" wrapText="1"/>
    </xf>
    <xf numFmtId="176" fontId="4" fillId="5" borderId="3" xfId="0" applyNumberFormat="1" applyFont="1" applyFill="1" applyBorder="1" applyAlignment="1">
      <alignment horizontal="center" vertical="center" wrapText="1"/>
    </xf>
    <xf numFmtId="176" fontId="4" fillId="5" borderId="5" xfId="0" applyNumberFormat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 wrapText="1"/>
    </xf>
    <xf numFmtId="176" fontId="6" fillId="5" borderId="8" xfId="0" applyNumberFormat="1" applyFont="1" applyFill="1" applyBorder="1" applyAlignment="1">
      <alignment horizontal="center" vertical="center" wrapText="1"/>
    </xf>
    <xf numFmtId="176" fontId="9" fillId="4" borderId="2" xfId="0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176" fontId="9" fillId="4" borderId="8" xfId="0" applyNumberFormat="1" applyFont="1" applyFill="1" applyBorder="1" applyAlignment="1">
      <alignment horizontal="center" vertical="center" wrapText="1"/>
    </xf>
    <xf numFmtId="176" fontId="4" fillId="6" borderId="13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4" borderId="15" xfId="0" applyNumberFormat="1" applyFont="1" applyFill="1" applyBorder="1" applyAlignment="1">
      <alignment horizontal="center" vertical="center" wrapText="1"/>
    </xf>
    <xf numFmtId="176" fontId="9" fillId="4" borderId="5" xfId="0" applyNumberFormat="1" applyFont="1" applyFill="1" applyBorder="1" applyAlignment="1">
      <alignment horizontal="center" vertical="center" wrapText="1"/>
    </xf>
    <xf numFmtId="176" fontId="9" fillId="4" borderId="3" xfId="0" applyNumberFormat="1" applyFont="1" applyFill="1" applyBorder="1" applyAlignment="1">
      <alignment horizontal="center" vertical="center" wrapText="1"/>
    </xf>
    <xf numFmtId="176" fontId="9" fillId="4" borderId="4" xfId="0" applyNumberFormat="1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76" fontId="7" fillId="5" borderId="10" xfId="0" applyNumberFormat="1" applyFont="1" applyFill="1" applyBorder="1" applyAlignment="1">
      <alignment horizontal="center" vertical="center" wrapText="1"/>
    </xf>
    <xf numFmtId="176" fontId="7" fillId="5" borderId="11" xfId="0" applyNumberFormat="1" applyFont="1" applyFill="1" applyBorder="1" applyAlignment="1">
      <alignment horizontal="center" vertical="center" wrapText="1"/>
    </xf>
    <xf numFmtId="176" fontId="7" fillId="5" borderId="6" xfId="0" applyNumberFormat="1" applyFont="1" applyFill="1" applyBorder="1" applyAlignment="1">
      <alignment horizontal="center" vertical="center" wrapText="1"/>
    </xf>
    <xf numFmtId="176" fontId="7" fillId="5" borderId="5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176" fontId="4" fillId="6" borderId="11" xfId="0" applyNumberFormat="1" applyFont="1" applyFill="1" applyBorder="1" applyAlignment="1">
      <alignment horizontal="center" vertical="center" wrapText="1"/>
    </xf>
    <xf numFmtId="176" fontId="9" fillId="4" borderId="0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41" fontId="2" fillId="0" borderId="0" xfId="1" applyFont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5" borderId="16" xfId="0" applyNumberFormat="1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  <xf numFmtId="176" fontId="0" fillId="4" borderId="12" xfId="0" applyNumberFormat="1" applyFont="1" applyFill="1" applyBorder="1" applyAlignment="1">
      <alignment horizontal="center" vertical="center" wrapText="1"/>
    </xf>
    <xf numFmtId="176" fontId="0" fillId="4" borderId="9" xfId="0" applyNumberFormat="1" applyFont="1" applyFill="1" applyBorder="1" applyAlignment="1">
      <alignment horizontal="center" vertical="center" wrapText="1"/>
    </xf>
    <xf numFmtId="176" fontId="0" fillId="5" borderId="12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5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5" borderId="6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left" vertical="center" wrapText="1"/>
    </xf>
    <xf numFmtId="176" fontId="17" fillId="0" borderId="18" xfId="0" applyNumberFormat="1" applyFont="1" applyFill="1" applyBorder="1" applyAlignment="1">
      <alignment horizontal="left" vertical="center" wrapText="1"/>
    </xf>
    <xf numFmtId="176" fontId="17" fillId="0" borderId="19" xfId="0" applyNumberFormat="1" applyFont="1" applyFill="1" applyBorder="1" applyAlignment="1">
      <alignment horizontal="left" vertical="center" wrapText="1"/>
    </xf>
    <xf numFmtId="176" fontId="17" fillId="0" borderId="23" xfId="0" applyNumberFormat="1" applyFont="1" applyFill="1" applyBorder="1" applyAlignment="1">
      <alignment horizontal="left" vertical="center" wrapText="1"/>
    </xf>
    <xf numFmtId="176" fontId="17" fillId="0" borderId="0" xfId="0" applyNumberFormat="1" applyFont="1" applyFill="1" applyBorder="1" applyAlignment="1">
      <alignment horizontal="left" vertical="center" wrapText="1"/>
    </xf>
    <xf numFmtId="176" fontId="17" fillId="0" borderId="24" xfId="0" applyNumberFormat="1" applyFont="1" applyFill="1" applyBorder="1" applyAlignment="1">
      <alignment horizontal="left" vertical="center" wrapText="1"/>
    </xf>
    <xf numFmtId="176" fontId="17" fillId="0" borderId="20" xfId="0" applyNumberFormat="1" applyFont="1" applyFill="1" applyBorder="1" applyAlignment="1">
      <alignment horizontal="left" vertical="center" wrapText="1"/>
    </xf>
    <xf numFmtId="176" fontId="17" fillId="0" borderId="21" xfId="0" applyNumberFormat="1" applyFont="1" applyFill="1" applyBorder="1" applyAlignment="1">
      <alignment horizontal="left" vertical="center" wrapText="1"/>
    </xf>
    <xf numFmtId="176" fontId="17" fillId="0" borderId="22" xfId="0" applyNumberFormat="1" applyFont="1" applyFill="1" applyBorder="1" applyAlignment="1">
      <alignment horizontal="left" vertical="center" wrapText="1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17" fillId="0" borderId="18" xfId="0" applyNumberFormat="1" applyFont="1" applyFill="1" applyBorder="1" applyAlignment="1">
      <alignment horizontal="center" vertical="center" wrapText="1"/>
    </xf>
    <xf numFmtId="176" fontId="17" fillId="0" borderId="19" xfId="0" applyNumberFormat="1" applyFont="1" applyFill="1" applyBorder="1" applyAlignment="1">
      <alignment horizontal="center" vertical="center" wrapText="1"/>
    </xf>
    <xf numFmtId="176" fontId="17" fillId="0" borderId="23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7" fillId="0" borderId="24" xfId="0" applyNumberFormat="1" applyFont="1" applyFill="1" applyBorder="1" applyAlignment="1">
      <alignment horizontal="center" vertical="center" wrapText="1"/>
    </xf>
    <xf numFmtId="176" fontId="17" fillId="0" borderId="20" xfId="0" applyNumberFormat="1" applyFont="1" applyFill="1" applyBorder="1" applyAlignment="1">
      <alignment horizontal="center" vertical="center" wrapText="1"/>
    </xf>
    <xf numFmtId="176" fontId="17" fillId="0" borderId="21" xfId="0" applyNumberFormat="1" applyFont="1" applyFill="1" applyBorder="1" applyAlignment="1">
      <alignment horizontal="center" vertical="center" wrapText="1"/>
    </xf>
    <xf numFmtId="176" fontId="17" fillId="0" borderId="22" xfId="0" applyNumberFormat="1" applyFont="1" applyFill="1" applyBorder="1" applyAlignment="1">
      <alignment horizontal="center" vertical="center" wrapText="1"/>
    </xf>
    <xf numFmtId="176" fontId="11" fillId="5" borderId="2" xfId="0" applyNumberFormat="1" applyFont="1" applyFill="1" applyBorder="1" applyAlignment="1">
      <alignment horizontal="center" vertical="center" wrapText="1"/>
    </xf>
    <xf numFmtId="176" fontId="11" fillId="5" borderId="8" xfId="0" applyNumberFormat="1" applyFont="1" applyFill="1" applyBorder="1" applyAlignment="1">
      <alignment horizontal="center" vertical="center" wrapText="1"/>
    </xf>
    <xf numFmtId="176" fontId="11" fillId="5" borderId="9" xfId="0" applyNumberFormat="1" applyFont="1" applyFill="1" applyBorder="1" applyAlignment="1">
      <alignment horizontal="center" vertical="center" wrapText="1"/>
    </xf>
    <xf numFmtId="176" fontId="12" fillId="5" borderId="12" xfId="0" applyNumberFormat="1" applyFont="1" applyFill="1" applyBorder="1" applyAlignment="1">
      <alignment horizontal="center" vertical="center" wrapText="1"/>
    </xf>
    <xf numFmtId="176" fontId="4" fillId="5" borderId="3" xfId="0" applyNumberFormat="1" applyFont="1" applyFill="1" applyBorder="1" applyAlignment="1">
      <alignment horizontal="center" vertical="center" wrapText="1"/>
    </xf>
    <xf numFmtId="176" fontId="4" fillId="5" borderId="0" xfId="0" applyNumberFormat="1" applyFont="1" applyFill="1" applyBorder="1" applyAlignment="1">
      <alignment horizontal="center" vertical="center" wrapText="1"/>
    </xf>
    <xf numFmtId="176" fontId="4" fillId="5" borderId="11" xfId="0" applyNumberFormat="1" applyFont="1" applyFill="1" applyBorder="1" applyAlignment="1">
      <alignment horizontal="center" vertical="center" wrapText="1"/>
    </xf>
    <xf numFmtId="176" fontId="9" fillId="5" borderId="7" xfId="0" applyNumberFormat="1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 wrapText="1"/>
    </xf>
    <xf numFmtId="176" fontId="9" fillId="5" borderId="8" xfId="0" applyNumberFormat="1" applyFont="1" applyFill="1" applyBorder="1" applyAlignment="1">
      <alignment horizontal="center" vertical="center" wrapText="1"/>
    </xf>
    <xf numFmtId="176" fontId="9" fillId="5" borderId="12" xfId="0" applyNumberFormat="1" applyFont="1" applyFill="1" applyBorder="1" applyAlignment="1">
      <alignment horizontal="center" vertical="center" wrapText="1"/>
    </xf>
    <xf numFmtId="176" fontId="9" fillId="5" borderId="13" xfId="0" applyNumberFormat="1" applyFont="1" applyFill="1" applyBorder="1" applyAlignment="1">
      <alignment horizontal="center" vertical="center" wrapText="1"/>
    </xf>
    <xf numFmtId="176" fontId="9" fillId="5" borderId="0" xfId="0" applyNumberFormat="1" applyFont="1" applyFill="1" applyBorder="1" applyAlignment="1">
      <alignment horizontal="center" vertical="center" wrapText="1"/>
    </xf>
    <xf numFmtId="176" fontId="12" fillId="5" borderId="0" xfId="0" applyNumberFormat="1" applyFont="1" applyFill="1" applyBorder="1" applyAlignment="1">
      <alignment horizontal="center" vertical="center" wrapText="1"/>
    </xf>
    <xf numFmtId="176" fontId="12" fillId="5" borderId="4" xfId="0" applyNumberFormat="1" applyFont="1" applyFill="1" applyBorder="1" applyAlignment="1">
      <alignment horizontal="center" vertical="center" wrapText="1"/>
    </xf>
    <xf numFmtId="176" fontId="9" fillId="5" borderId="15" xfId="0" applyNumberFormat="1" applyFont="1" applyFill="1" applyBorder="1" applyAlignment="1">
      <alignment horizontal="center" vertical="center" wrapText="1"/>
    </xf>
    <xf numFmtId="176" fontId="9" fillId="5" borderId="9" xfId="0" applyNumberFormat="1" applyFont="1" applyFill="1" applyBorder="1" applyAlignment="1">
      <alignment horizontal="center" vertical="center" wrapText="1"/>
    </xf>
    <xf numFmtId="176" fontId="9" fillId="5" borderId="11" xfId="0" applyNumberFormat="1" applyFont="1" applyFill="1" applyBorder="1" applyAlignment="1">
      <alignment horizontal="center" vertical="center" wrapText="1"/>
    </xf>
    <xf numFmtId="176" fontId="9" fillId="5" borderId="5" xfId="0" applyNumberFormat="1" applyFont="1" applyFill="1" applyBorder="1" applyAlignment="1">
      <alignment horizontal="center" vertical="center" wrapText="1"/>
    </xf>
    <xf numFmtId="176" fontId="14" fillId="5" borderId="7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7" fillId="5" borderId="13" xfId="0" applyNumberFormat="1" applyFont="1" applyFill="1" applyBorder="1" applyAlignment="1">
      <alignment horizontal="center" vertical="center" wrapText="1"/>
    </xf>
    <xf numFmtId="176" fontId="4" fillId="5" borderId="13" xfId="0" applyNumberFormat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  <xf numFmtId="176" fontId="4" fillId="5" borderId="5" xfId="0" applyNumberFormat="1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4" fillId="5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7" fillId="0" borderId="18" xfId="0" applyNumberFormat="1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/>
    </xf>
    <xf numFmtId="176" fontId="17" fillId="0" borderId="23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7" fillId="0" borderId="24" xfId="0" applyNumberFormat="1" applyFont="1" applyFill="1" applyBorder="1" applyAlignment="1">
      <alignment horizontal="center" vertical="center"/>
    </xf>
    <xf numFmtId="176" fontId="17" fillId="0" borderId="20" xfId="0" applyNumberFormat="1" applyFont="1" applyFill="1" applyBorder="1" applyAlignment="1">
      <alignment horizontal="center" vertical="center"/>
    </xf>
    <xf numFmtId="176" fontId="17" fillId="0" borderId="21" xfId="0" applyNumberFormat="1" applyFont="1" applyFill="1" applyBorder="1" applyAlignment="1">
      <alignment horizontal="center" vertical="center"/>
    </xf>
    <xf numFmtId="176" fontId="17" fillId="0" borderId="2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zoomScale="70" zoomScaleNormal="70" workbookViewId="0">
      <selection activeCell="AA49" sqref="AA49"/>
    </sheetView>
  </sheetViews>
  <sheetFormatPr defaultRowHeight="16.5" x14ac:dyDescent="0.3"/>
  <cols>
    <col min="1" max="1" width="1.25" style="36" customWidth="1"/>
    <col min="2" max="2" width="4.875" style="36" bestFit="1" customWidth="1"/>
    <col min="3" max="27" width="9.875" style="36" bestFit="1" customWidth="1"/>
    <col min="28" max="29" width="8.5" style="36" bestFit="1" customWidth="1"/>
    <col min="30" max="30" width="5.5" style="36" customWidth="1"/>
    <col min="31" max="31" width="5.375" style="36" bestFit="1" customWidth="1"/>
    <col min="32" max="32" width="7.375" style="36" customWidth="1"/>
    <col min="33" max="16384" width="9" style="36"/>
  </cols>
  <sheetData>
    <row r="1" spans="1:32" ht="4.5" customHeight="1" x14ac:dyDescent="0.3"/>
    <row r="2" spans="1:32" ht="33.75" x14ac:dyDescent="0.3">
      <c r="A2" s="37"/>
      <c r="B2" s="132" t="s">
        <v>88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4"/>
      <c r="AB2" s="135" t="s">
        <v>71</v>
      </c>
      <c r="AC2" s="135"/>
      <c r="AD2" s="38"/>
      <c r="AE2" s="38"/>
    </row>
    <row r="3" spans="1:32" s="41" customFormat="1" ht="13.5" x14ac:dyDescent="0.3">
      <c r="A3" s="39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8"/>
      <c r="AB3" s="40" t="s">
        <v>72</v>
      </c>
      <c r="AC3" s="40" t="s">
        <v>73</v>
      </c>
    </row>
    <row r="4" spans="1:32" s="53" customFormat="1" x14ac:dyDescent="0.3">
      <c r="A4" s="42"/>
      <c r="B4" s="139" t="s">
        <v>1</v>
      </c>
      <c r="C4" s="43" t="s">
        <v>2</v>
      </c>
      <c r="D4" s="44" t="s">
        <v>74</v>
      </c>
      <c r="E4" s="45">
        <v>1603</v>
      </c>
      <c r="F4" s="44">
        <v>1604</v>
      </c>
      <c r="G4" s="45">
        <v>1605</v>
      </c>
      <c r="H4" s="44">
        <v>1606</v>
      </c>
      <c r="I4" s="45">
        <v>1607</v>
      </c>
      <c r="J4" s="44">
        <v>1608</v>
      </c>
      <c r="K4" s="46">
        <v>1609</v>
      </c>
      <c r="L4" s="47">
        <v>1610</v>
      </c>
      <c r="M4" s="48">
        <v>1611</v>
      </c>
      <c r="N4" s="47">
        <v>1612</v>
      </c>
      <c r="O4" s="47">
        <v>1613</v>
      </c>
      <c r="P4" s="47">
        <v>1614</v>
      </c>
      <c r="Q4" s="47">
        <v>1615</v>
      </c>
      <c r="R4" s="47">
        <v>1616</v>
      </c>
      <c r="S4" s="49"/>
      <c r="T4" s="50"/>
      <c r="U4" s="50"/>
      <c r="V4" s="51"/>
      <c r="W4" s="52"/>
      <c r="X4" s="140" t="s">
        <v>75</v>
      </c>
      <c r="Y4" s="141"/>
      <c r="Z4" s="50"/>
      <c r="AA4" s="51"/>
      <c r="AB4" s="142">
        <f>COUNTA(C5:R7)</f>
        <v>5</v>
      </c>
      <c r="AC4" s="142">
        <v>38</v>
      </c>
      <c r="AE4" s="54"/>
      <c r="AF4" s="54"/>
    </row>
    <row r="5" spans="1:32" s="53" customFormat="1" ht="13.5" x14ac:dyDescent="0.3">
      <c r="A5" s="42"/>
      <c r="B5" s="139"/>
      <c r="C5" s="55"/>
      <c r="D5" s="55"/>
      <c r="E5" s="56"/>
      <c r="F5" s="57"/>
      <c r="G5" s="55"/>
      <c r="H5" s="56"/>
      <c r="I5" s="55"/>
      <c r="J5" s="56"/>
      <c r="K5" s="55"/>
      <c r="L5" s="55"/>
      <c r="M5" s="55"/>
      <c r="N5" s="55"/>
      <c r="O5" s="57">
        <v>14802167</v>
      </c>
      <c r="P5" s="58">
        <v>14808035</v>
      </c>
      <c r="Q5" s="51">
        <v>15802003</v>
      </c>
      <c r="R5" s="59"/>
      <c r="S5" s="56"/>
      <c r="T5" s="56"/>
      <c r="U5" s="56"/>
      <c r="V5" s="59"/>
      <c r="W5" s="60"/>
      <c r="X5" s="143" t="s">
        <v>76</v>
      </c>
      <c r="Y5" s="144"/>
      <c r="Z5" s="56"/>
      <c r="AA5" s="59"/>
      <c r="AB5" s="142"/>
      <c r="AC5" s="142"/>
    </row>
    <row r="6" spans="1:32" s="53" customFormat="1" ht="13.5" x14ac:dyDescent="0.3">
      <c r="A6" s="42"/>
      <c r="B6" s="139"/>
      <c r="C6" s="55"/>
      <c r="D6" s="56"/>
      <c r="E6" s="55"/>
      <c r="F6" s="55"/>
      <c r="G6" s="55"/>
      <c r="H6" s="55"/>
      <c r="I6" s="56"/>
      <c r="J6" s="55"/>
      <c r="K6" s="55"/>
      <c r="L6" s="55"/>
      <c r="M6" s="55"/>
      <c r="N6" s="55"/>
      <c r="O6" s="57"/>
      <c r="P6" s="55"/>
      <c r="Q6" s="59">
        <v>15802098</v>
      </c>
      <c r="R6" s="59">
        <v>15802056</v>
      </c>
      <c r="S6" s="56"/>
      <c r="T6" s="56"/>
      <c r="U6" s="56"/>
      <c r="V6" s="59"/>
      <c r="W6" s="61"/>
      <c r="X6" s="143" t="s">
        <v>77</v>
      </c>
      <c r="Y6" s="144"/>
      <c r="Z6" s="56"/>
      <c r="AA6" s="59"/>
      <c r="AB6" s="142"/>
      <c r="AC6" s="142"/>
    </row>
    <row r="7" spans="1:32" s="53" customFormat="1" ht="13.5" x14ac:dyDescent="0.3">
      <c r="A7" s="42"/>
      <c r="B7" s="139"/>
      <c r="C7" s="62"/>
      <c r="D7" s="56"/>
      <c r="E7" s="62"/>
      <c r="F7" s="56"/>
      <c r="G7" s="62"/>
      <c r="H7" s="56"/>
      <c r="I7" s="62"/>
      <c r="J7" s="56"/>
      <c r="K7" s="63"/>
      <c r="L7" s="62"/>
      <c r="M7" s="62"/>
      <c r="N7" s="62"/>
      <c r="O7" s="63"/>
      <c r="P7" s="62"/>
      <c r="Q7" s="64"/>
      <c r="R7" s="64"/>
      <c r="S7" s="65"/>
      <c r="T7" s="65"/>
      <c r="U7" s="65"/>
      <c r="V7" s="59"/>
      <c r="W7" s="56"/>
      <c r="X7" s="56"/>
      <c r="Y7" s="56"/>
      <c r="Z7" s="56"/>
      <c r="AA7" s="59"/>
      <c r="AB7" s="142"/>
      <c r="AC7" s="142"/>
    </row>
    <row r="8" spans="1:32" s="53" customFormat="1" ht="15" customHeight="1" x14ac:dyDescent="0.3">
      <c r="A8" s="42"/>
      <c r="B8" s="142" t="s">
        <v>17</v>
      </c>
      <c r="C8" s="45">
        <v>1501</v>
      </c>
      <c r="D8" s="45">
        <v>1502</v>
      </c>
      <c r="E8" s="45">
        <v>1503</v>
      </c>
      <c r="F8" s="44">
        <v>1504</v>
      </c>
      <c r="G8" s="45">
        <v>1505</v>
      </c>
      <c r="H8" s="44">
        <v>1506</v>
      </c>
      <c r="I8" s="45">
        <v>1507</v>
      </c>
      <c r="J8" s="44">
        <v>1508</v>
      </c>
      <c r="K8" s="47">
        <v>1509</v>
      </c>
      <c r="L8" s="66">
        <v>1510</v>
      </c>
      <c r="M8" s="47">
        <v>1511</v>
      </c>
      <c r="N8" s="66">
        <v>1512</v>
      </c>
      <c r="O8" s="47">
        <v>1513</v>
      </c>
      <c r="P8" s="67">
        <v>1514</v>
      </c>
      <c r="Q8" s="68">
        <v>1515</v>
      </c>
      <c r="R8" s="145" t="s">
        <v>55</v>
      </c>
      <c r="S8" s="145"/>
      <c r="T8" s="145"/>
      <c r="U8" s="145"/>
      <c r="V8" s="69"/>
      <c r="W8" s="70"/>
      <c r="X8" s="70"/>
      <c r="Y8" s="70"/>
      <c r="Z8" s="50"/>
      <c r="AA8" s="51"/>
      <c r="AB8" s="147">
        <f>COUNTA(C9:Q11)</f>
        <v>5</v>
      </c>
      <c r="AC8" s="148">
        <v>37</v>
      </c>
      <c r="AD8" s="152"/>
      <c r="AE8" s="153"/>
    </row>
    <row r="9" spans="1:32" s="53" customFormat="1" ht="13.5" x14ac:dyDescent="0.3">
      <c r="A9" s="42"/>
      <c r="B9" s="142"/>
      <c r="C9" s="154" t="s">
        <v>79</v>
      </c>
      <c r="D9" s="137"/>
      <c r="E9" s="137"/>
      <c r="F9" s="137"/>
      <c r="G9" s="137"/>
      <c r="H9" s="137"/>
      <c r="I9" s="137"/>
      <c r="J9" s="138"/>
      <c r="K9" s="55"/>
      <c r="L9" s="55"/>
      <c r="M9" s="55"/>
      <c r="N9" s="55">
        <v>17615029</v>
      </c>
      <c r="O9" s="55"/>
      <c r="P9" s="55" t="s">
        <v>91</v>
      </c>
      <c r="Q9" s="55">
        <v>17805015</v>
      </c>
      <c r="R9" s="145"/>
      <c r="S9" s="145"/>
      <c r="T9" s="145"/>
      <c r="U9" s="145"/>
      <c r="V9" s="57"/>
      <c r="W9" s="56"/>
      <c r="X9" s="56"/>
      <c r="Y9" s="56"/>
      <c r="Z9" s="56"/>
      <c r="AA9" s="59"/>
      <c r="AB9" s="147"/>
      <c r="AC9" s="149"/>
      <c r="AD9" s="152"/>
      <c r="AE9" s="153"/>
    </row>
    <row r="10" spans="1:32" s="53" customFormat="1" ht="13.5" x14ac:dyDescent="0.3">
      <c r="A10" s="42"/>
      <c r="B10" s="142"/>
      <c r="C10" s="155"/>
      <c r="D10" s="137"/>
      <c r="E10" s="137"/>
      <c r="F10" s="137"/>
      <c r="G10" s="137"/>
      <c r="H10" s="137"/>
      <c r="I10" s="137"/>
      <c r="J10" s="138"/>
      <c r="K10" s="55"/>
      <c r="L10" s="55"/>
      <c r="M10" s="55"/>
      <c r="N10" s="55">
        <v>17616002</v>
      </c>
      <c r="O10" s="55"/>
      <c r="P10" s="55"/>
      <c r="Q10" s="55"/>
      <c r="R10" s="145"/>
      <c r="S10" s="145"/>
      <c r="T10" s="145"/>
      <c r="U10" s="145"/>
      <c r="V10" s="57"/>
      <c r="W10" s="56"/>
      <c r="X10" s="56"/>
      <c r="Y10" s="56"/>
      <c r="Z10" s="56"/>
      <c r="AA10" s="59"/>
      <c r="AB10" s="147"/>
      <c r="AC10" s="149"/>
      <c r="AD10" s="152"/>
      <c r="AE10" s="153"/>
    </row>
    <row r="11" spans="1:32" s="53" customFormat="1" ht="13.5" x14ac:dyDescent="0.3">
      <c r="A11" s="42"/>
      <c r="B11" s="142"/>
      <c r="C11" s="136"/>
      <c r="D11" s="156"/>
      <c r="E11" s="156"/>
      <c r="F11" s="156"/>
      <c r="G11" s="156"/>
      <c r="H11" s="156"/>
      <c r="I11" s="156"/>
      <c r="J11" s="157"/>
      <c r="K11" s="64"/>
      <c r="L11" s="62"/>
      <c r="M11" s="62"/>
      <c r="N11" s="62"/>
      <c r="O11" s="62"/>
      <c r="P11" s="62"/>
      <c r="Q11" s="62"/>
      <c r="R11" s="146"/>
      <c r="S11" s="146"/>
      <c r="T11" s="146"/>
      <c r="U11" s="146"/>
      <c r="V11" s="63"/>
      <c r="W11" s="65"/>
      <c r="X11" s="65"/>
      <c r="Y11" s="65"/>
      <c r="Z11" s="65"/>
      <c r="AA11" s="64"/>
      <c r="AB11" s="147"/>
      <c r="AC11" s="150"/>
      <c r="AD11" s="152"/>
      <c r="AE11" s="153"/>
    </row>
    <row r="12" spans="1:32" s="53" customFormat="1" ht="13.5" x14ac:dyDescent="0.3">
      <c r="A12" s="42"/>
      <c r="B12" s="139" t="s">
        <v>33</v>
      </c>
      <c r="C12" s="45">
        <v>1401</v>
      </c>
      <c r="D12" s="44">
        <v>1402</v>
      </c>
      <c r="E12" s="45">
        <v>1403</v>
      </c>
      <c r="F12" s="44">
        <v>1404</v>
      </c>
      <c r="G12" s="45">
        <v>1405</v>
      </c>
      <c r="H12" s="44">
        <v>1406</v>
      </c>
      <c r="I12" s="45">
        <v>1407</v>
      </c>
      <c r="J12" s="66">
        <v>1408</v>
      </c>
      <c r="K12" s="47">
        <v>1409</v>
      </c>
      <c r="L12" s="66">
        <v>1410</v>
      </c>
      <c r="M12" s="47">
        <v>1411</v>
      </c>
      <c r="N12" s="66">
        <v>1412</v>
      </c>
      <c r="O12" s="47">
        <v>1413</v>
      </c>
      <c r="P12" s="66">
        <v>1414</v>
      </c>
      <c r="Q12" s="47">
        <v>1415</v>
      </c>
      <c r="R12" s="66">
        <v>1416</v>
      </c>
      <c r="S12" s="47">
        <v>1417</v>
      </c>
      <c r="T12" s="47">
        <v>1418</v>
      </c>
      <c r="U12" s="46">
        <v>1419</v>
      </c>
      <c r="V12" s="71">
        <v>1420</v>
      </c>
      <c r="W12" s="72">
        <v>1421</v>
      </c>
      <c r="X12" s="44">
        <v>1422</v>
      </c>
      <c r="Y12" s="72">
        <v>1423</v>
      </c>
      <c r="Z12" s="73">
        <v>1424</v>
      </c>
      <c r="AA12" s="45">
        <v>1425</v>
      </c>
      <c r="AB12" s="147">
        <f>COUNTA(C13:AA15)</f>
        <v>10</v>
      </c>
      <c r="AC12" s="148">
        <v>64</v>
      </c>
      <c r="AD12" s="152"/>
      <c r="AE12" s="153"/>
    </row>
    <row r="13" spans="1:32" s="53" customFormat="1" ht="13.5" x14ac:dyDescent="0.3">
      <c r="A13" s="42"/>
      <c r="B13" s="139"/>
      <c r="C13" s="154" t="s">
        <v>79</v>
      </c>
      <c r="D13" s="137"/>
      <c r="E13" s="137"/>
      <c r="F13" s="137"/>
      <c r="G13" s="137"/>
      <c r="H13" s="137"/>
      <c r="I13" s="138"/>
      <c r="J13" s="59">
        <v>16802058</v>
      </c>
      <c r="K13" s="154" t="s">
        <v>79</v>
      </c>
      <c r="L13" s="137"/>
      <c r="M13" s="137"/>
      <c r="N13" s="137"/>
      <c r="O13" s="137"/>
      <c r="P13" s="137"/>
      <c r="Q13" s="137"/>
      <c r="R13" s="137"/>
      <c r="S13" s="137"/>
      <c r="T13" s="138"/>
      <c r="U13" s="57">
        <v>18614010</v>
      </c>
      <c r="V13" s="158" t="s">
        <v>80</v>
      </c>
      <c r="W13" s="159"/>
      <c r="X13" s="56">
        <v>17806019</v>
      </c>
      <c r="Y13" s="58"/>
      <c r="Z13" s="58"/>
      <c r="AA13" s="59"/>
      <c r="AB13" s="147"/>
      <c r="AC13" s="149"/>
    </row>
    <row r="14" spans="1:32" s="53" customFormat="1" ht="13.5" x14ac:dyDescent="0.3">
      <c r="A14" s="42"/>
      <c r="B14" s="139"/>
      <c r="C14" s="155"/>
      <c r="D14" s="137"/>
      <c r="E14" s="137"/>
      <c r="F14" s="137"/>
      <c r="G14" s="137"/>
      <c r="H14" s="137"/>
      <c r="I14" s="138"/>
      <c r="J14" s="59"/>
      <c r="K14" s="155"/>
      <c r="L14" s="137"/>
      <c r="M14" s="137"/>
      <c r="N14" s="137"/>
      <c r="O14" s="137"/>
      <c r="P14" s="137"/>
      <c r="Q14" s="137"/>
      <c r="R14" s="137"/>
      <c r="S14" s="137"/>
      <c r="T14" s="138"/>
      <c r="U14" s="74">
        <v>17804510</v>
      </c>
      <c r="V14" s="155"/>
      <c r="W14" s="138"/>
      <c r="X14" s="75">
        <v>17811010</v>
      </c>
      <c r="Y14" s="55">
        <v>16808058</v>
      </c>
      <c r="Z14" s="55">
        <v>18808057</v>
      </c>
      <c r="AA14" s="59"/>
      <c r="AB14" s="147"/>
      <c r="AC14" s="149"/>
      <c r="AD14" s="152"/>
      <c r="AE14" s="153"/>
    </row>
    <row r="15" spans="1:32" s="53" customFormat="1" ht="13.5" x14ac:dyDescent="0.3">
      <c r="A15" s="42"/>
      <c r="B15" s="139"/>
      <c r="C15" s="136"/>
      <c r="D15" s="156"/>
      <c r="E15" s="156"/>
      <c r="F15" s="156"/>
      <c r="G15" s="156"/>
      <c r="H15" s="156"/>
      <c r="I15" s="157"/>
      <c r="J15" s="56"/>
      <c r="K15" s="136"/>
      <c r="L15" s="156"/>
      <c r="M15" s="156"/>
      <c r="N15" s="156"/>
      <c r="O15" s="156"/>
      <c r="P15" s="156"/>
      <c r="Q15" s="156"/>
      <c r="R15" s="156"/>
      <c r="S15" s="156"/>
      <c r="T15" s="157"/>
      <c r="U15" s="63"/>
      <c r="V15" s="136"/>
      <c r="W15" s="157"/>
      <c r="X15" s="75"/>
      <c r="Y15" s="76"/>
      <c r="Z15" s="76"/>
      <c r="AA15" s="64"/>
      <c r="AB15" s="147"/>
      <c r="AC15" s="150"/>
      <c r="AD15" s="152"/>
      <c r="AE15" s="153"/>
    </row>
    <row r="16" spans="1:32" s="53" customFormat="1" ht="13.5" x14ac:dyDescent="0.3">
      <c r="A16" s="42"/>
      <c r="B16" s="139" t="s">
        <v>50</v>
      </c>
      <c r="C16" s="45">
        <v>1301</v>
      </c>
      <c r="D16" s="44">
        <v>1302</v>
      </c>
      <c r="E16" s="45">
        <v>1303</v>
      </c>
      <c r="F16" s="44">
        <v>1304</v>
      </c>
      <c r="G16" s="45">
        <v>1305</v>
      </c>
      <c r="H16" s="44">
        <v>1306</v>
      </c>
      <c r="I16" s="45">
        <v>1307</v>
      </c>
      <c r="J16" s="66">
        <v>1308</v>
      </c>
      <c r="K16" s="47">
        <v>1309</v>
      </c>
      <c r="L16" s="66">
        <v>1310</v>
      </c>
      <c r="M16" s="47">
        <v>1311</v>
      </c>
      <c r="N16" s="77">
        <v>1312</v>
      </c>
      <c r="O16" s="47">
        <v>1313</v>
      </c>
      <c r="P16" s="47">
        <v>1314</v>
      </c>
      <c r="Q16" s="47">
        <v>1315</v>
      </c>
      <c r="R16" s="47">
        <v>1316</v>
      </c>
      <c r="S16" s="47">
        <v>1317</v>
      </c>
      <c r="T16" s="47">
        <v>1318</v>
      </c>
      <c r="U16" s="78">
        <v>1319</v>
      </c>
      <c r="V16" s="79">
        <v>1320</v>
      </c>
      <c r="W16" s="80">
        <v>1321</v>
      </c>
      <c r="X16" s="45">
        <v>1322</v>
      </c>
      <c r="Y16" s="79">
        <v>1323</v>
      </c>
      <c r="Z16" s="81">
        <v>1324</v>
      </c>
      <c r="AA16" s="45">
        <v>1325</v>
      </c>
      <c r="AB16" s="147">
        <f>COUNTA(C17:AA19)</f>
        <v>20</v>
      </c>
      <c r="AC16" s="148">
        <v>64</v>
      </c>
      <c r="AD16" s="152"/>
      <c r="AE16" s="153"/>
    </row>
    <row r="17" spans="1:32" s="53" customFormat="1" ht="13.5" customHeight="1" x14ac:dyDescent="0.3">
      <c r="A17" s="42"/>
      <c r="B17" s="139"/>
      <c r="C17" s="58">
        <v>17808051</v>
      </c>
      <c r="D17" s="55">
        <v>18617010</v>
      </c>
      <c r="E17" s="55">
        <v>17808029</v>
      </c>
      <c r="F17" s="55"/>
      <c r="G17" s="55"/>
      <c r="H17" s="55"/>
      <c r="I17" s="55">
        <v>17802092</v>
      </c>
      <c r="J17" s="55">
        <v>17811006</v>
      </c>
      <c r="K17" s="55"/>
      <c r="L17" s="56"/>
      <c r="M17" s="57"/>
      <c r="N17" s="58">
        <v>15318050</v>
      </c>
      <c r="O17" s="82"/>
      <c r="P17" s="82"/>
      <c r="Q17" s="58">
        <v>16615006</v>
      </c>
      <c r="R17" s="82"/>
      <c r="S17" s="82"/>
      <c r="T17" s="58" t="s">
        <v>92</v>
      </c>
      <c r="U17" s="58">
        <v>16615017</v>
      </c>
      <c r="V17" s="55"/>
      <c r="W17" s="55"/>
      <c r="X17" s="55"/>
      <c r="Y17" s="55"/>
      <c r="Z17" s="55"/>
      <c r="AA17" s="59" t="s">
        <v>82</v>
      </c>
      <c r="AB17" s="147"/>
      <c r="AC17" s="149"/>
      <c r="AD17" s="152"/>
      <c r="AE17" s="153"/>
    </row>
    <row r="18" spans="1:32" s="53" customFormat="1" ht="13.5" customHeight="1" x14ac:dyDescent="0.3">
      <c r="A18" s="42"/>
      <c r="B18" s="139"/>
      <c r="C18" s="55">
        <v>17808038</v>
      </c>
      <c r="D18" s="55">
        <v>17811008</v>
      </c>
      <c r="E18" s="55">
        <v>17808007</v>
      </c>
      <c r="F18" s="55"/>
      <c r="G18" s="55"/>
      <c r="H18" s="55"/>
      <c r="I18" s="59">
        <v>17616053</v>
      </c>
      <c r="J18" s="83">
        <v>17805040</v>
      </c>
      <c r="K18" s="84">
        <v>16617076</v>
      </c>
      <c r="L18" s="56">
        <v>17617039</v>
      </c>
      <c r="M18" s="85">
        <v>16802112</v>
      </c>
      <c r="N18" s="84"/>
      <c r="O18" s="86"/>
      <c r="P18" s="86"/>
      <c r="Q18" s="55">
        <v>16615005</v>
      </c>
      <c r="R18" s="86"/>
      <c r="S18" s="86"/>
      <c r="T18" s="86"/>
      <c r="U18" s="87"/>
      <c r="V18" s="55"/>
      <c r="W18" s="59"/>
      <c r="X18" s="55"/>
      <c r="Y18" s="55"/>
      <c r="Z18" s="55"/>
      <c r="AA18" s="55" t="s">
        <v>82</v>
      </c>
      <c r="AB18" s="147"/>
      <c r="AC18" s="149"/>
      <c r="AD18" s="152"/>
      <c r="AE18" s="153"/>
    </row>
    <row r="19" spans="1:32" s="53" customFormat="1" ht="13.5" customHeight="1" x14ac:dyDescent="0.3">
      <c r="A19" s="42"/>
      <c r="B19" s="139"/>
      <c r="C19" s="62"/>
      <c r="D19" s="62"/>
      <c r="E19" s="62"/>
      <c r="F19" s="62"/>
      <c r="G19" s="62"/>
      <c r="H19" s="62"/>
      <c r="I19" s="62"/>
      <c r="J19" s="65"/>
      <c r="K19" s="62"/>
      <c r="L19" s="65"/>
      <c r="M19" s="63"/>
      <c r="N19" s="62"/>
      <c r="O19" s="88"/>
      <c r="P19" s="88"/>
      <c r="Q19" s="88"/>
      <c r="R19" s="88"/>
      <c r="S19" s="88"/>
      <c r="T19" s="88"/>
      <c r="U19" s="89"/>
      <c r="V19" s="62"/>
      <c r="W19" s="62"/>
      <c r="X19" s="62"/>
      <c r="Y19" s="62"/>
      <c r="Z19" s="62"/>
      <c r="AA19" s="64"/>
      <c r="AB19" s="147"/>
      <c r="AC19" s="150"/>
      <c r="AD19" s="152"/>
      <c r="AE19" s="153"/>
    </row>
    <row r="20" spans="1:32" s="53" customFormat="1" ht="13.5" x14ac:dyDescent="0.3">
      <c r="A20" s="42"/>
      <c r="B20" s="139" t="s">
        <v>51</v>
      </c>
      <c r="C20" s="45">
        <v>1201</v>
      </c>
      <c r="D20" s="73">
        <v>1202</v>
      </c>
      <c r="E20" s="46">
        <v>1203</v>
      </c>
      <c r="F20" s="45">
        <v>1204</v>
      </c>
      <c r="G20" s="45">
        <v>1205</v>
      </c>
      <c r="H20" s="73">
        <v>1206</v>
      </c>
      <c r="I20" s="45">
        <v>1207</v>
      </c>
      <c r="J20" s="66">
        <v>1208</v>
      </c>
      <c r="K20" s="47">
        <v>1209</v>
      </c>
      <c r="L20" s="66">
        <v>1210</v>
      </c>
      <c r="M20" s="90">
        <v>1211</v>
      </c>
      <c r="N20" s="67">
        <v>1212</v>
      </c>
      <c r="O20" s="47">
        <v>1213</v>
      </c>
      <c r="P20" s="47">
        <v>1214</v>
      </c>
      <c r="Q20" s="47">
        <v>1215</v>
      </c>
      <c r="R20" s="47">
        <v>1216</v>
      </c>
      <c r="S20" s="47">
        <v>1217</v>
      </c>
      <c r="T20" s="47">
        <v>1218</v>
      </c>
      <c r="U20" s="78">
        <v>1219</v>
      </c>
      <c r="V20" s="44">
        <v>1220</v>
      </c>
      <c r="W20" s="45">
        <v>1221</v>
      </c>
      <c r="X20" s="44">
        <v>1222</v>
      </c>
      <c r="Y20" s="45">
        <v>1223</v>
      </c>
      <c r="Z20" s="44">
        <v>1224</v>
      </c>
      <c r="AA20" s="45">
        <v>1225</v>
      </c>
      <c r="AB20" s="147">
        <f>COUNTA(C21:AA23)</f>
        <v>42</v>
      </c>
      <c r="AC20" s="148">
        <v>64</v>
      </c>
      <c r="AD20" s="152"/>
      <c r="AE20" s="153"/>
    </row>
    <row r="21" spans="1:32" s="53" customFormat="1" ht="13.5" x14ac:dyDescent="0.3">
      <c r="A21" s="42"/>
      <c r="B21" s="139"/>
      <c r="C21" s="85">
        <v>16808013</v>
      </c>
      <c r="D21" s="58">
        <v>14808027</v>
      </c>
      <c r="E21" s="100">
        <v>18811037</v>
      </c>
      <c r="F21" s="75">
        <v>18617065</v>
      </c>
      <c r="G21" s="57">
        <v>15811038</v>
      </c>
      <c r="H21" s="58"/>
      <c r="I21" s="59">
        <v>15805015</v>
      </c>
      <c r="J21" s="56">
        <v>16318049</v>
      </c>
      <c r="K21" s="55"/>
      <c r="L21" s="56"/>
      <c r="M21" s="58"/>
      <c r="N21" s="51"/>
      <c r="O21" s="59">
        <v>18617057</v>
      </c>
      <c r="P21" s="56">
        <v>16318052</v>
      </c>
      <c r="Q21" s="55">
        <v>17811024</v>
      </c>
      <c r="R21" s="55">
        <v>15805014</v>
      </c>
      <c r="S21" s="56">
        <v>17617022</v>
      </c>
      <c r="T21" s="91">
        <v>15811028</v>
      </c>
      <c r="U21" s="59">
        <v>14808056</v>
      </c>
      <c r="V21" s="59">
        <v>15805011</v>
      </c>
      <c r="W21" s="59">
        <v>18808053</v>
      </c>
      <c r="X21" s="59">
        <v>16617067</v>
      </c>
      <c r="Y21" s="92">
        <v>17618032</v>
      </c>
      <c r="Z21" s="59"/>
      <c r="AA21" s="59">
        <v>14801024</v>
      </c>
      <c r="AB21" s="147"/>
      <c r="AC21" s="149"/>
    </row>
    <row r="22" spans="1:32" s="53" customFormat="1" ht="13.5" x14ac:dyDescent="0.3">
      <c r="A22" s="42"/>
      <c r="B22" s="139"/>
      <c r="C22" s="75">
        <v>15811012</v>
      </c>
      <c r="D22" s="75">
        <v>18617023</v>
      </c>
      <c r="E22" s="55">
        <v>18808041</v>
      </c>
      <c r="F22" s="55"/>
      <c r="G22" s="57">
        <v>15811016</v>
      </c>
      <c r="H22" s="75">
        <v>17616058</v>
      </c>
      <c r="I22" s="59">
        <v>16802059</v>
      </c>
      <c r="J22" s="55">
        <v>18808043</v>
      </c>
      <c r="K22" s="75">
        <v>16802167</v>
      </c>
      <c r="L22" s="57">
        <v>16614043</v>
      </c>
      <c r="M22" s="75"/>
      <c r="N22" s="59">
        <v>15808040</v>
      </c>
      <c r="O22" s="55">
        <v>18617038</v>
      </c>
      <c r="P22" s="75">
        <v>15805032</v>
      </c>
      <c r="Q22" s="55">
        <v>16318052</v>
      </c>
      <c r="R22" s="59">
        <v>15805022</v>
      </c>
      <c r="S22" s="57">
        <v>17617029</v>
      </c>
      <c r="T22" s="93">
        <v>15811040</v>
      </c>
      <c r="U22" s="59">
        <v>15802159</v>
      </c>
      <c r="V22" s="59">
        <v>15805016</v>
      </c>
      <c r="W22" s="59">
        <v>17618027</v>
      </c>
      <c r="X22" s="59">
        <v>15812041</v>
      </c>
      <c r="Y22" s="59">
        <v>16318056</v>
      </c>
      <c r="Z22" s="75">
        <v>17811012</v>
      </c>
      <c r="AA22" s="94">
        <v>62801073</v>
      </c>
      <c r="AB22" s="147"/>
      <c r="AC22" s="149"/>
      <c r="AD22" s="152"/>
      <c r="AE22" s="153"/>
    </row>
    <row r="23" spans="1:32" s="53" customFormat="1" x14ac:dyDescent="0.3">
      <c r="A23" s="42"/>
      <c r="B23" s="139"/>
      <c r="C23" s="62"/>
      <c r="D23" s="62"/>
      <c r="E23" s="64"/>
      <c r="F23" s="62"/>
      <c r="G23" s="63"/>
      <c r="H23" s="62"/>
      <c r="I23" s="64"/>
      <c r="J23" s="65"/>
      <c r="K23" s="62"/>
      <c r="L23" s="65"/>
      <c r="M23" s="62"/>
      <c r="N23" s="65"/>
      <c r="O23" s="62"/>
      <c r="P23" s="62"/>
      <c r="Q23" s="64"/>
      <c r="R23" s="65"/>
      <c r="S23" s="63"/>
      <c r="T23" s="62"/>
      <c r="U23" s="64"/>
      <c r="V23" s="64"/>
      <c r="W23" s="64"/>
      <c r="X23" s="64"/>
      <c r="Y23" s="64"/>
      <c r="Z23" s="64"/>
      <c r="AA23" s="64"/>
      <c r="AB23" s="147"/>
      <c r="AC23" s="150"/>
      <c r="AD23" s="152"/>
      <c r="AE23" s="153"/>
      <c r="AF23" s="36"/>
    </row>
    <row r="24" spans="1:32" s="53" customFormat="1" x14ac:dyDescent="0.3">
      <c r="A24" s="42"/>
      <c r="B24" s="139" t="s">
        <v>52</v>
      </c>
      <c r="C24" s="45">
        <v>1101</v>
      </c>
      <c r="D24" s="73">
        <v>1102</v>
      </c>
      <c r="E24" s="45">
        <v>1103</v>
      </c>
      <c r="F24" s="44">
        <v>1104</v>
      </c>
      <c r="G24" s="45">
        <v>1105</v>
      </c>
      <c r="H24" s="95">
        <v>1106</v>
      </c>
      <c r="I24" s="45">
        <v>1107</v>
      </c>
      <c r="J24" s="66">
        <v>1108</v>
      </c>
      <c r="K24" s="47">
        <v>1109</v>
      </c>
      <c r="L24" s="66">
        <v>1110</v>
      </c>
      <c r="M24" s="68">
        <v>1111</v>
      </c>
      <c r="N24" s="66">
        <v>1112</v>
      </c>
      <c r="O24" s="47">
        <v>1113</v>
      </c>
      <c r="P24" s="47">
        <v>1114</v>
      </c>
      <c r="Q24" s="48">
        <v>1115</v>
      </c>
      <c r="R24" s="66">
        <v>1116</v>
      </c>
      <c r="S24" s="47">
        <v>1117</v>
      </c>
      <c r="T24" s="96">
        <v>1118</v>
      </c>
      <c r="U24" s="45">
        <v>1119</v>
      </c>
      <c r="V24" s="45">
        <v>1120</v>
      </c>
      <c r="W24" s="45">
        <v>1121</v>
      </c>
      <c r="X24" s="44">
        <v>1122</v>
      </c>
      <c r="Y24" s="45">
        <v>1123</v>
      </c>
      <c r="Z24" s="44">
        <v>1124</v>
      </c>
      <c r="AA24" s="45">
        <v>1125</v>
      </c>
      <c r="AB24" s="147">
        <f>COUNTA(C25:AA27)</f>
        <v>41</v>
      </c>
      <c r="AC24" s="148">
        <v>64</v>
      </c>
      <c r="AD24" s="152"/>
      <c r="AE24" s="153"/>
      <c r="AF24" s="36"/>
    </row>
    <row r="25" spans="1:32" s="53" customFormat="1" ht="13.5" x14ac:dyDescent="0.3">
      <c r="A25" s="42"/>
      <c r="B25" s="139"/>
      <c r="C25" s="57">
        <v>15805014</v>
      </c>
      <c r="D25" s="97">
        <v>15808071</v>
      </c>
      <c r="E25" s="59">
        <v>18614006</v>
      </c>
      <c r="F25" s="55">
        <v>15802007</v>
      </c>
      <c r="G25" s="57">
        <v>18617065</v>
      </c>
      <c r="H25" s="91">
        <v>15808036</v>
      </c>
      <c r="I25" s="59">
        <v>15808045</v>
      </c>
      <c r="J25" s="59">
        <v>15805027</v>
      </c>
      <c r="K25" s="55">
        <v>17806050</v>
      </c>
      <c r="L25" s="84">
        <v>15802009</v>
      </c>
      <c r="M25" s="55"/>
      <c r="N25" s="56"/>
      <c r="O25" s="55">
        <v>18614050</v>
      </c>
      <c r="P25" s="56">
        <v>16811023</v>
      </c>
      <c r="Q25" s="55">
        <v>15805013</v>
      </c>
      <c r="R25" s="56"/>
      <c r="S25" s="58">
        <v>17808027</v>
      </c>
      <c r="T25" s="58">
        <v>15802105</v>
      </c>
      <c r="U25" s="59"/>
      <c r="V25" s="59">
        <v>16614004</v>
      </c>
      <c r="W25" s="84">
        <v>15802005</v>
      </c>
      <c r="X25" s="98">
        <v>15802004</v>
      </c>
      <c r="Y25" s="55">
        <v>15802121</v>
      </c>
      <c r="Z25" s="57">
        <v>15802128</v>
      </c>
      <c r="AA25" s="58"/>
      <c r="AB25" s="147"/>
      <c r="AC25" s="149"/>
      <c r="AD25" s="152"/>
      <c r="AE25" s="153"/>
    </row>
    <row r="26" spans="1:32" s="53" customFormat="1" ht="13.5" x14ac:dyDescent="0.3">
      <c r="A26" s="42"/>
      <c r="B26" s="139"/>
      <c r="C26" s="57">
        <v>15805022</v>
      </c>
      <c r="D26" s="75">
        <v>14808073</v>
      </c>
      <c r="E26" s="59">
        <v>18614037</v>
      </c>
      <c r="F26" s="55">
        <v>18810154</v>
      </c>
      <c r="G26" s="57">
        <v>18617004</v>
      </c>
      <c r="H26" s="93">
        <v>15808001</v>
      </c>
      <c r="I26" s="59">
        <v>15808043</v>
      </c>
      <c r="J26" s="55">
        <v>18807023</v>
      </c>
      <c r="K26" s="55">
        <v>18614006</v>
      </c>
      <c r="L26" s="55">
        <v>17617010</v>
      </c>
      <c r="M26" s="55"/>
      <c r="O26" s="55">
        <v>17615037</v>
      </c>
      <c r="P26" s="56">
        <v>16812032</v>
      </c>
      <c r="Q26" s="55">
        <v>15802082</v>
      </c>
      <c r="R26" s="56"/>
      <c r="S26" s="55">
        <v>17808032</v>
      </c>
      <c r="T26" s="75">
        <v>15805025</v>
      </c>
      <c r="U26" s="59"/>
      <c r="V26" s="55">
        <v>16614007</v>
      </c>
      <c r="W26" s="84">
        <v>15802032</v>
      </c>
      <c r="X26" s="59">
        <v>15802149</v>
      </c>
      <c r="Y26" s="59">
        <v>15802123</v>
      </c>
      <c r="Z26" s="56">
        <v>15802127</v>
      </c>
      <c r="AA26" s="75">
        <v>16802134</v>
      </c>
      <c r="AB26" s="147"/>
      <c r="AC26" s="149"/>
      <c r="AD26" s="152"/>
      <c r="AE26" s="153"/>
    </row>
    <row r="27" spans="1:32" s="53" customFormat="1" ht="13.5" x14ac:dyDescent="0.3">
      <c r="A27" s="42"/>
      <c r="B27" s="139"/>
      <c r="C27" s="63"/>
      <c r="D27" s="62"/>
      <c r="E27" s="64"/>
      <c r="F27" s="62"/>
      <c r="G27" s="63"/>
      <c r="H27" s="62"/>
      <c r="I27" s="64"/>
      <c r="J27" s="65"/>
      <c r="K27" s="62"/>
      <c r="L27" s="65"/>
      <c r="M27" s="62"/>
      <c r="N27" s="65"/>
      <c r="O27" s="62"/>
      <c r="P27" s="65"/>
      <c r="Q27" s="62"/>
      <c r="R27" s="65"/>
      <c r="S27" s="62"/>
      <c r="T27" s="62"/>
      <c r="U27" s="59"/>
      <c r="V27" s="62"/>
      <c r="W27" s="62"/>
      <c r="X27" s="64"/>
      <c r="Y27" s="62"/>
      <c r="Z27" s="63"/>
      <c r="AA27" s="62"/>
      <c r="AB27" s="147"/>
      <c r="AC27" s="150"/>
      <c r="AD27" s="152"/>
      <c r="AE27" s="153"/>
      <c r="AF27" s="99"/>
    </row>
    <row r="28" spans="1:32" s="53" customFormat="1" ht="13.5" x14ac:dyDescent="0.3">
      <c r="A28" s="42"/>
      <c r="B28" s="139" t="s">
        <v>53</v>
      </c>
      <c r="C28" s="45">
        <v>1001</v>
      </c>
      <c r="D28" s="81">
        <v>1002</v>
      </c>
      <c r="E28" s="45">
        <v>1003</v>
      </c>
      <c r="F28" s="44">
        <v>1004</v>
      </c>
      <c r="G28" s="45">
        <v>1005</v>
      </c>
      <c r="H28" s="81">
        <v>1006</v>
      </c>
      <c r="I28" s="72">
        <v>1007</v>
      </c>
      <c r="J28" s="66">
        <v>1008</v>
      </c>
      <c r="K28" s="47">
        <v>1009</v>
      </c>
      <c r="L28" s="66">
        <v>1010</v>
      </c>
      <c r="M28" s="47">
        <v>1011</v>
      </c>
      <c r="N28" s="66">
        <v>1012</v>
      </c>
      <c r="O28" s="47">
        <v>1013</v>
      </c>
      <c r="P28" s="47">
        <v>1014</v>
      </c>
      <c r="Q28" s="47">
        <v>1015</v>
      </c>
      <c r="R28" s="77">
        <v>1016</v>
      </c>
      <c r="S28" s="47">
        <v>1017</v>
      </c>
      <c r="T28" s="67">
        <v>1018</v>
      </c>
      <c r="U28" s="45">
        <v>1019</v>
      </c>
      <c r="V28" s="44">
        <v>1020</v>
      </c>
      <c r="W28" s="45">
        <v>1021</v>
      </c>
      <c r="X28" s="73">
        <v>1022</v>
      </c>
      <c r="Y28" s="45">
        <v>1023</v>
      </c>
      <c r="Z28" s="44" t="s">
        <v>78</v>
      </c>
      <c r="AA28" s="72">
        <v>1025</v>
      </c>
      <c r="AB28" s="147">
        <f>COUNTA(C29:AA31)</f>
        <v>47</v>
      </c>
      <c r="AC28" s="148">
        <v>64</v>
      </c>
    </row>
    <row r="29" spans="1:32" s="53" customFormat="1" ht="13.5" x14ac:dyDescent="0.3">
      <c r="A29" s="42"/>
      <c r="B29" s="139"/>
      <c r="C29" s="55">
        <v>15808062</v>
      </c>
      <c r="D29" s="55">
        <v>15808034</v>
      </c>
      <c r="E29" s="97"/>
      <c r="F29" s="55">
        <v>17801040</v>
      </c>
      <c r="G29" s="55">
        <v>15801022</v>
      </c>
      <c r="H29" s="56">
        <v>12801045</v>
      </c>
      <c r="I29" s="58">
        <v>15808024</v>
      </c>
      <c r="J29" s="100"/>
      <c r="K29" s="56">
        <v>13801026</v>
      </c>
      <c r="L29" s="55">
        <v>14801008</v>
      </c>
      <c r="M29" s="56"/>
      <c r="N29" s="55">
        <v>15801046</v>
      </c>
      <c r="O29" s="55">
        <v>17801043</v>
      </c>
      <c r="P29" s="53">
        <v>17801056</v>
      </c>
      <c r="Q29" s="57">
        <v>18806615</v>
      </c>
      <c r="R29" s="58">
        <v>16617060</v>
      </c>
      <c r="S29" s="100">
        <v>15805007</v>
      </c>
      <c r="T29" s="84">
        <v>15802167</v>
      </c>
      <c r="U29" s="55"/>
      <c r="V29" s="92"/>
      <c r="W29" s="56">
        <v>15802138</v>
      </c>
      <c r="X29" s="58">
        <v>15808017</v>
      </c>
      <c r="Y29" s="59">
        <v>15802170</v>
      </c>
      <c r="Z29" s="56">
        <v>15808031</v>
      </c>
      <c r="AA29" s="58">
        <v>16802142</v>
      </c>
      <c r="AB29" s="147"/>
      <c r="AC29" s="149"/>
    </row>
    <row r="30" spans="1:32" s="53" customFormat="1" ht="13.5" x14ac:dyDescent="0.3">
      <c r="A30" s="42"/>
      <c r="B30" s="139"/>
      <c r="C30" s="55">
        <v>15808030</v>
      </c>
      <c r="D30" s="56">
        <v>15808023</v>
      </c>
      <c r="E30" s="55">
        <v>18801058</v>
      </c>
      <c r="F30" s="55">
        <v>17801017</v>
      </c>
      <c r="G30" s="55">
        <v>17801048</v>
      </c>
      <c r="H30" s="56">
        <v>13801018</v>
      </c>
      <c r="I30" s="55">
        <v>17801058</v>
      </c>
      <c r="J30" s="59">
        <v>14801050</v>
      </c>
      <c r="K30" s="56">
        <v>14801006</v>
      </c>
      <c r="L30" s="55">
        <v>14801027</v>
      </c>
      <c r="M30" s="56">
        <v>15801035</v>
      </c>
      <c r="N30" s="55">
        <v>17801003</v>
      </c>
      <c r="O30" s="55">
        <v>17801039</v>
      </c>
      <c r="P30" s="101">
        <v>13801047</v>
      </c>
      <c r="Q30" s="53">
        <v>16616002</v>
      </c>
      <c r="R30" s="75">
        <v>17617036</v>
      </c>
      <c r="S30" s="59">
        <v>15805008</v>
      </c>
      <c r="T30" s="57">
        <v>15802072</v>
      </c>
      <c r="U30" s="55">
        <v>15802133</v>
      </c>
      <c r="V30" s="59"/>
      <c r="W30" s="56">
        <v>15802158</v>
      </c>
      <c r="X30" s="55">
        <v>15802159</v>
      </c>
      <c r="Y30" s="59">
        <v>15802174</v>
      </c>
      <c r="Z30" s="56">
        <v>15808021</v>
      </c>
      <c r="AA30" s="55"/>
      <c r="AB30" s="147"/>
      <c r="AC30" s="149"/>
      <c r="AD30" s="152"/>
      <c r="AE30" s="153"/>
    </row>
    <row r="31" spans="1:32" s="53" customFormat="1" ht="13.5" x14ac:dyDescent="0.3">
      <c r="A31" s="42"/>
      <c r="B31" s="139"/>
      <c r="C31" s="55"/>
      <c r="D31" s="55">
        <v>15808039</v>
      </c>
      <c r="E31" s="55"/>
      <c r="F31" s="63">
        <v>17801035</v>
      </c>
      <c r="G31" s="62">
        <v>17801052</v>
      </c>
      <c r="H31" s="63">
        <v>14801019</v>
      </c>
      <c r="I31" s="62"/>
      <c r="J31" s="65"/>
      <c r="K31" s="102"/>
      <c r="L31" s="65"/>
      <c r="M31" s="62"/>
      <c r="N31" s="65"/>
      <c r="O31" s="62"/>
      <c r="P31" s="62"/>
      <c r="Q31" s="62"/>
      <c r="R31" s="65"/>
      <c r="S31" s="62"/>
      <c r="T31" s="63"/>
      <c r="U31" s="62"/>
      <c r="V31" s="64"/>
      <c r="W31" s="65"/>
      <c r="X31" s="62"/>
      <c r="Y31" s="64"/>
      <c r="Z31" s="65"/>
      <c r="AA31" s="62"/>
      <c r="AB31" s="147"/>
      <c r="AC31" s="150"/>
      <c r="AD31" s="152"/>
      <c r="AE31" s="153"/>
    </row>
    <row r="32" spans="1:32" ht="16.5" customHeight="1" x14ac:dyDescent="0.3">
      <c r="A32" s="37"/>
      <c r="B32" s="151" t="s">
        <v>81</v>
      </c>
      <c r="C32" s="103">
        <v>915</v>
      </c>
      <c r="D32" s="104">
        <v>918</v>
      </c>
      <c r="E32" s="105">
        <v>925</v>
      </c>
      <c r="AC32" s="106">
        <f>SUM(AC4:AC31)</f>
        <v>395</v>
      </c>
      <c r="AD32" s="38"/>
      <c r="AE32" s="38"/>
    </row>
    <row r="33" spans="2:31" ht="16.5" customHeight="1" x14ac:dyDescent="0.3">
      <c r="B33" s="151"/>
      <c r="C33" s="97">
        <v>13801001</v>
      </c>
      <c r="D33" s="59">
        <v>15805008</v>
      </c>
      <c r="E33" s="107">
        <v>16801060</v>
      </c>
      <c r="AC33" s="38"/>
      <c r="AD33" s="38"/>
      <c r="AE33" s="38"/>
    </row>
    <row r="34" spans="2:31" ht="16.5" customHeight="1" x14ac:dyDescent="0.3">
      <c r="B34" s="151"/>
      <c r="C34" s="108"/>
      <c r="D34" s="55">
        <v>16802008</v>
      </c>
      <c r="E34" s="109"/>
      <c r="AC34" s="38"/>
      <c r="AD34" s="38"/>
      <c r="AE34" s="38"/>
    </row>
    <row r="35" spans="2:31" x14ac:dyDescent="0.3">
      <c r="B35" s="151"/>
      <c r="C35" s="110"/>
      <c r="D35" s="62"/>
      <c r="E35" s="111"/>
      <c r="F35" s="112"/>
      <c r="G35" s="112"/>
      <c r="H35" s="112"/>
      <c r="I35" s="112"/>
      <c r="J35" s="113"/>
      <c r="K35" s="112"/>
      <c r="L35" s="112"/>
      <c r="M35" s="112"/>
      <c r="N35" s="112"/>
      <c r="O35" s="112"/>
      <c r="P35" s="54"/>
      <c r="Q35" s="54"/>
      <c r="R35" s="54"/>
      <c r="S35" s="54"/>
      <c r="T35" s="54"/>
      <c r="U35" s="54"/>
      <c r="V35" s="54"/>
      <c r="W35" s="38"/>
      <c r="X35" s="38"/>
      <c r="Y35" s="38"/>
      <c r="Z35" s="38"/>
      <c r="AA35" s="38"/>
      <c r="AB35" s="38"/>
      <c r="AC35" s="38"/>
      <c r="AD35" s="38"/>
      <c r="AE35" s="38"/>
    </row>
    <row r="36" spans="2:31" ht="17.25" thickBot="1" x14ac:dyDescent="0.35">
      <c r="B36" s="54"/>
      <c r="C36" s="112"/>
      <c r="D36" s="112"/>
      <c r="E36" s="112"/>
      <c r="F36" s="112"/>
      <c r="G36" s="112"/>
      <c r="H36" s="112"/>
      <c r="I36" s="112"/>
      <c r="J36" s="113"/>
      <c r="K36" s="112"/>
      <c r="L36" s="112"/>
      <c r="M36" s="112"/>
      <c r="N36" s="112"/>
      <c r="O36" s="112"/>
      <c r="P36" s="54"/>
      <c r="Q36" s="54"/>
      <c r="R36" s="54"/>
      <c r="S36" s="54"/>
      <c r="T36" s="54"/>
      <c r="U36" s="54"/>
      <c r="V36" s="54"/>
      <c r="W36" s="38"/>
      <c r="X36" s="38"/>
      <c r="Y36" s="38"/>
      <c r="Z36" s="38"/>
      <c r="AA36" s="38"/>
      <c r="AB36" s="38"/>
      <c r="AC36" s="38"/>
      <c r="AD36" s="38"/>
      <c r="AE36" s="38"/>
    </row>
    <row r="37" spans="2:31" x14ac:dyDescent="0.3">
      <c r="B37" s="54"/>
      <c r="C37" s="123" t="s">
        <v>86</v>
      </c>
      <c r="D37" s="124"/>
      <c r="E37" s="124"/>
      <c r="F37" s="124"/>
      <c r="G37" s="124"/>
      <c r="H37" s="125"/>
      <c r="I37" s="112"/>
      <c r="J37" s="113"/>
      <c r="K37" s="112"/>
      <c r="L37" s="112"/>
      <c r="M37" s="112"/>
      <c r="N37" s="112"/>
      <c r="O37" s="112"/>
      <c r="P37" s="54"/>
      <c r="Q37" s="54"/>
      <c r="R37" s="54"/>
      <c r="S37" s="54"/>
      <c r="T37" s="54"/>
      <c r="U37" s="54"/>
      <c r="V37" s="54"/>
      <c r="W37" s="38"/>
      <c r="X37" s="38"/>
      <c r="Y37" s="38"/>
      <c r="Z37" s="38"/>
      <c r="AA37" s="38"/>
      <c r="AB37" s="38"/>
      <c r="AC37" s="38"/>
      <c r="AD37" s="38"/>
      <c r="AE37" s="38"/>
    </row>
    <row r="38" spans="2:31" x14ac:dyDescent="0.3">
      <c r="B38" s="54"/>
      <c r="C38" s="126"/>
      <c r="D38" s="127"/>
      <c r="E38" s="127"/>
      <c r="F38" s="127"/>
      <c r="G38" s="127"/>
      <c r="H38" s="128"/>
      <c r="I38" s="112"/>
      <c r="J38" s="112"/>
      <c r="K38" s="112"/>
      <c r="L38" s="112"/>
      <c r="M38" s="112"/>
      <c r="N38" s="112"/>
      <c r="O38" s="112"/>
      <c r="P38" s="54"/>
      <c r="Q38" s="54"/>
      <c r="R38" s="54"/>
      <c r="S38" s="54"/>
      <c r="T38" s="54"/>
      <c r="U38" s="54"/>
      <c r="V38" s="54"/>
      <c r="W38" s="38"/>
      <c r="X38" s="38"/>
      <c r="Y38" s="38"/>
      <c r="Z38" s="38"/>
      <c r="AA38" s="38"/>
      <c r="AB38" s="38"/>
      <c r="AC38" s="38"/>
      <c r="AD38" s="38"/>
      <c r="AE38" s="38"/>
    </row>
    <row r="39" spans="2:31" ht="17.25" thickBot="1" x14ac:dyDescent="0.35">
      <c r="B39" s="54"/>
      <c r="C39" s="129"/>
      <c r="D39" s="130"/>
      <c r="E39" s="130"/>
      <c r="F39" s="130"/>
      <c r="G39" s="130"/>
      <c r="H39" s="131"/>
      <c r="I39" s="112"/>
      <c r="J39" s="112"/>
      <c r="K39" s="112"/>
      <c r="L39" s="112"/>
      <c r="M39" s="112"/>
      <c r="N39" s="112"/>
      <c r="O39" s="112"/>
      <c r="P39" s="54"/>
      <c r="Q39" s="54"/>
      <c r="R39" s="54"/>
      <c r="S39" s="54"/>
      <c r="T39" s="54"/>
      <c r="U39" s="54"/>
      <c r="V39" s="54"/>
      <c r="W39" s="38"/>
      <c r="X39" s="38"/>
      <c r="Y39" s="38"/>
      <c r="Z39" s="38"/>
      <c r="AA39" s="38"/>
      <c r="AB39" s="38"/>
      <c r="AC39" s="38"/>
      <c r="AD39" s="38"/>
      <c r="AE39" s="38"/>
    </row>
    <row r="40" spans="2:31" x14ac:dyDescent="0.3">
      <c r="B40" s="54"/>
      <c r="C40" s="114" t="s">
        <v>93</v>
      </c>
      <c r="D40" s="115"/>
      <c r="E40" s="115"/>
      <c r="F40" s="115"/>
      <c r="G40" s="115"/>
      <c r="H40" s="116"/>
      <c r="I40" s="112"/>
      <c r="J40" s="112"/>
      <c r="K40" s="112"/>
      <c r="L40" s="112"/>
      <c r="M40" s="112"/>
      <c r="N40" s="112"/>
      <c r="O40" s="112"/>
      <c r="P40" s="54"/>
      <c r="Q40" s="54"/>
      <c r="R40" s="54"/>
      <c r="S40" s="54"/>
      <c r="T40" s="54"/>
      <c r="U40" s="54"/>
      <c r="V40" s="54"/>
      <c r="W40" s="38"/>
      <c r="X40" s="38"/>
      <c r="Y40" s="38"/>
      <c r="Z40" s="38"/>
      <c r="AA40" s="38"/>
      <c r="AB40" s="38"/>
      <c r="AC40" s="38"/>
      <c r="AD40" s="38"/>
      <c r="AE40" s="38"/>
    </row>
    <row r="41" spans="2:31" x14ac:dyDescent="0.3">
      <c r="C41" s="117"/>
      <c r="D41" s="118"/>
      <c r="E41" s="118"/>
      <c r="F41" s="118"/>
      <c r="G41" s="118"/>
      <c r="H41" s="119"/>
    </row>
    <row r="42" spans="2:31" ht="17.25" thickBot="1" x14ac:dyDescent="0.35">
      <c r="C42" s="120"/>
      <c r="D42" s="121"/>
      <c r="E42" s="121"/>
      <c r="F42" s="121"/>
      <c r="G42" s="121"/>
      <c r="H42" s="122"/>
    </row>
  </sheetData>
  <mergeCells count="55">
    <mergeCell ref="B28:B31"/>
    <mergeCell ref="AB28:AB31"/>
    <mergeCell ref="AC28:AC31"/>
    <mergeCell ref="B20:B23"/>
    <mergeCell ref="AB20:AB23"/>
    <mergeCell ref="AC20:AC23"/>
    <mergeCell ref="AD30:AE30"/>
    <mergeCell ref="AD31:AE31"/>
    <mergeCell ref="AD24:AE24"/>
    <mergeCell ref="AD25:AE25"/>
    <mergeCell ref="AD26:AE26"/>
    <mergeCell ref="AD27:AE27"/>
    <mergeCell ref="AD20:AE20"/>
    <mergeCell ref="AD22:AE22"/>
    <mergeCell ref="AD23:AE23"/>
    <mergeCell ref="B24:B27"/>
    <mergeCell ref="AB24:AB27"/>
    <mergeCell ref="AC24:AC27"/>
    <mergeCell ref="C13:I15"/>
    <mergeCell ref="K13:T15"/>
    <mergeCell ref="V13:W15"/>
    <mergeCell ref="B16:B19"/>
    <mergeCell ref="AB16:AB19"/>
    <mergeCell ref="B32:B35"/>
    <mergeCell ref="AD8:AE8"/>
    <mergeCell ref="AD9:AE9"/>
    <mergeCell ref="AD10:AE10"/>
    <mergeCell ref="AD11:AE11"/>
    <mergeCell ref="C9:J11"/>
    <mergeCell ref="AD16:AE16"/>
    <mergeCell ref="AD17:AE17"/>
    <mergeCell ref="AD18:AE18"/>
    <mergeCell ref="AD19:AE19"/>
    <mergeCell ref="B12:B15"/>
    <mergeCell ref="AB12:AB15"/>
    <mergeCell ref="AC12:AC15"/>
    <mergeCell ref="AD12:AE12"/>
    <mergeCell ref="AD14:AE14"/>
    <mergeCell ref="AD15:AE15"/>
    <mergeCell ref="C40:H42"/>
    <mergeCell ref="C37:H39"/>
    <mergeCell ref="B2:AA2"/>
    <mergeCell ref="AB2:AC2"/>
    <mergeCell ref="B3:AA3"/>
    <mergeCell ref="B4:B7"/>
    <mergeCell ref="X4:Y4"/>
    <mergeCell ref="AB4:AB7"/>
    <mergeCell ref="AC4:AC7"/>
    <mergeCell ref="X5:Y5"/>
    <mergeCell ref="X6:Y6"/>
    <mergeCell ref="B8:B11"/>
    <mergeCell ref="R8:U11"/>
    <mergeCell ref="AB8:AB11"/>
    <mergeCell ref="AC8:AC11"/>
    <mergeCell ref="AC16:AC19"/>
  </mergeCells>
  <phoneticPr fontId="1" type="noConversion"/>
  <conditionalFormatting sqref="S29">
    <cfRule type="duplicateValues" dxfId="49" priority="40"/>
  </conditionalFormatting>
  <conditionalFormatting sqref="T26">
    <cfRule type="duplicateValues" dxfId="48" priority="39"/>
  </conditionalFormatting>
  <conditionalFormatting sqref="P22">
    <cfRule type="duplicateValues" dxfId="47" priority="38"/>
  </conditionalFormatting>
  <conditionalFormatting sqref="C22">
    <cfRule type="duplicateValues" dxfId="46" priority="37"/>
  </conditionalFormatting>
  <conditionalFormatting sqref="H25">
    <cfRule type="duplicateValues" dxfId="45" priority="36"/>
  </conditionalFormatting>
  <conditionalFormatting sqref="H26">
    <cfRule type="duplicateValues" dxfId="44" priority="35"/>
  </conditionalFormatting>
  <conditionalFormatting sqref="T21">
    <cfRule type="duplicateValues" dxfId="43" priority="34"/>
  </conditionalFormatting>
  <conditionalFormatting sqref="T22">
    <cfRule type="duplicateValues" dxfId="42" priority="33"/>
  </conditionalFormatting>
  <conditionalFormatting sqref="X25">
    <cfRule type="duplicateValues" dxfId="41" priority="32"/>
  </conditionalFormatting>
  <conditionalFormatting sqref="W25">
    <cfRule type="duplicateValues" dxfId="40" priority="29"/>
  </conditionalFormatting>
  <conditionalFormatting sqref="L25">
    <cfRule type="duplicateValues" dxfId="39" priority="28"/>
  </conditionalFormatting>
  <conditionalFormatting sqref="W26">
    <cfRule type="duplicateValues" dxfId="38" priority="27"/>
  </conditionalFormatting>
  <conditionalFormatting sqref="D22">
    <cfRule type="duplicateValues" dxfId="37" priority="26"/>
  </conditionalFormatting>
  <conditionalFormatting sqref="M22">
    <cfRule type="duplicateValues" dxfId="36" priority="25"/>
  </conditionalFormatting>
  <conditionalFormatting sqref="T29">
    <cfRule type="duplicateValues" dxfId="35" priority="24"/>
  </conditionalFormatting>
  <conditionalFormatting sqref="D25">
    <cfRule type="duplicateValues" dxfId="34" priority="23"/>
  </conditionalFormatting>
  <conditionalFormatting sqref="C21">
    <cfRule type="duplicateValues" dxfId="33" priority="22"/>
  </conditionalFormatting>
  <conditionalFormatting sqref="M18">
    <cfRule type="duplicateValues" dxfId="32" priority="21"/>
  </conditionalFormatting>
  <conditionalFormatting sqref="E21">
    <cfRule type="duplicateValues" dxfId="31" priority="20"/>
  </conditionalFormatting>
  <conditionalFormatting sqref="J18">
    <cfRule type="duplicateValues" dxfId="30" priority="19"/>
  </conditionalFormatting>
  <conditionalFormatting sqref="F21">
    <cfRule type="duplicateValues" dxfId="29" priority="18"/>
  </conditionalFormatting>
  <conditionalFormatting sqref="J29">
    <cfRule type="duplicateValues" dxfId="28" priority="17"/>
  </conditionalFormatting>
  <conditionalFormatting sqref="Z22">
    <cfRule type="duplicateValues" dxfId="27" priority="16"/>
  </conditionalFormatting>
  <conditionalFormatting sqref="K22">
    <cfRule type="duplicateValues" dxfId="26" priority="15"/>
  </conditionalFormatting>
  <conditionalFormatting sqref="K18">
    <cfRule type="duplicateValues" dxfId="25" priority="14"/>
  </conditionalFormatting>
  <conditionalFormatting sqref="D26">
    <cfRule type="duplicateValues" dxfId="24" priority="13"/>
  </conditionalFormatting>
  <conditionalFormatting sqref="E29">
    <cfRule type="duplicateValues" dxfId="23" priority="12"/>
  </conditionalFormatting>
  <conditionalFormatting sqref="AA26">
    <cfRule type="duplicateValues" dxfId="22" priority="10"/>
  </conditionalFormatting>
  <conditionalFormatting sqref="H22">
    <cfRule type="duplicateValues" dxfId="21" priority="9"/>
  </conditionalFormatting>
  <conditionalFormatting sqref="V29">
    <cfRule type="duplicateValues" dxfId="20" priority="8"/>
  </conditionalFormatting>
  <conditionalFormatting sqref="R30">
    <cfRule type="duplicateValues" dxfId="19" priority="7"/>
  </conditionalFormatting>
  <conditionalFormatting sqref="Y21">
    <cfRule type="duplicateValues" dxfId="18" priority="6"/>
  </conditionalFormatting>
  <conditionalFormatting sqref="N18">
    <cfRule type="duplicateValues" dxfId="17" priority="4"/>
  </conditionalFormatting>
  <conditionalFormatting sqref="C33">
    <cfRule type="duplicateValues" dxfId="16" priority="3"/>
  </conditionalFormatting>
  <conditionalFormatting sqref="X15">
    <cfRule type="duplicateValues" dxfId="15" priority="2"/>
  </conditionalFormatting>
  <conditionalFormatting sqref="X14">
    <cfRule type="duplicateValues" dxfId="14" priority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opLeftCell="A2" zoomScale="70" zoomScaleNormal="70" workbookViewId="0">
      <selection activeCell="C50" sqref="C50"/>
    </sheetView>
  </sheetViews>
  <sheetFormatPr defaultRowHeight="16.5" x14ac:dyDescent="0.3"/>
  <cols>
    <col min="1" max="1" width="9" style="16"/>
    <col min="2" max="2" width="9.125" style="16" customWidth="1"/>
    <col min="3" max="7" width="10" style="16" bestFit="1" customWidth="1"/>
    <col min="8" max="8" width="10.625" style="16" bestFit="1" customWidth="1"/>
    <col min="9" max="18" width="10" style="16" bestFit="1" customWidth="1"/>
    <col min="19" max="19" width="9.125" style="16" bestFit="1" customWidth="1"/>
    <col min="20" max="20" width="11.625" style="16" bestFit="1" customWidth="1"/>
    <col min="21" max="16384" width="9" style="16"/>
  </cols>
  <sheetData>
    <row r="1" spans="1:28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8" ht="41.25" x14ac:dyDescent="0.3">
      <c r="A2" s="190" t="s">
        <v>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191"/>
      <c r="Q2" s="191"/>
      <c r="R2" s="191"/>
      <c r="S2" s="184" t="s">
        <v>0</v>
      </c>
      <c r="T2" s="27"/>
      <c r="U2" s="27"/>
      <c r="V2" s="27"/>
      <c r="W2" s="27"/>
      <c r="X2" s="27"/>
      <c r="Y2" s="27"/>
      <c r="Z2" s="27"/>
      <c r="AA2" s="27"/>
      <c r="AB2" s="27"/>
    </row>
    <row r="3" spans="1:28" x14ac:dyDescent="0.3">
      <c r="A3" s="18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92"/>
      <c r="T3" s="27"/>
      <c r="U3" s="27"/>
      <c r="V3" s="27"/>
      <c r="W3" s="27"/>
      <c r="X3" s="27"/>
      <c r="Y3" s="27"/>
      <c r="Z3" s="27"/>
      <c r="AA3" s="27"/>
      <c r="AB3" s="27"/>
    </row>
    <row r="4" spans="1:28" x14ac:dyDescent="0.3">
      <c r="A4" s="187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4" t="s">
        <v>6</v>
      </c>
      <c r="G4" s="21" t="s">
        <v>7</v>
      </c>
      <c r="H4" s="22" t="s">
        <v>8</v>
      </c>
      <c r="I4" s="162" t="s">
        <v>9</v>
      </c>
      <c r="J4" s="164"/>
      <c r="K4" s="163" t="s">
        <v>10</v>
      </c>
      <c r="L4" s="164"/>
      <c r="M4" s="21" t="s">
        <v>11</v>
      </c>
      <c r="N4" s="22" t="s">
        <v>12</v>
      </c>
      <c r="O4" s="21" t="s">
        <v>13</v>
      </c>
      <c r="P4" s="21" t="s">
        <v>14</v>
      </c>
      <c r="Q4" s="21" t="s">
        <v>15</v>
      </c>
      <c r="R4" s="21" t="s">
        <v>16</v>
      </c>
      <c r="S4" s="193">
        <f>COUNTA(B5:R6)</f>
        <v>22</v>
      </c>
      <c r="T4" s="27"/>
      <c r="U4" s="27"/>
      <c r="V4" s="27"/>
      <c r="W4" s="27"/>
      <c r="X4" s="27"/>
      <c r="Y4" s="27"/>
      <c r="Z4" s="27"/>
      <c r="AA4" s="27"/>
      <c r="AB4" s="27"/>
    </row>
    <row r="5" spans="1:28" x14ac:dyDescent="0.3">
      <c r="A5" s="187"/>
      <c r="B5" s="6">
        <v>17806501</v>
      </c>
      <c r="C5" s="6"/>
      <c r="D5" s="7">
        <v>14616012</v>
      </c>
      <c r="E5" s="8">
        <v>13806007</v>
      </c>
      <c r="F5" s="14">
        <v>14617047</v>
      </c>
      <c r="G5" s="6">
        <v>18614026</v>
      </c>
      <c r="H5" s="14"/>
      <c r="I5" s="196"/>
      <c r="J5" s="197"/>
      <c r="K5" s="163"/>
      <c r="L5" s="164"/>
      <c r="M5" s="8">
        <v>12801043</v>
      </c>
      <c r="N5" s="9">
        <v>13801039</v>
      </c>
      <c r="O5" s="10">
        <v>13801021</v>
      </c>
      <c r="P5" s="14">
        <v>16617066</v>
      </c>
      <c r="Q5" s="6">
        <v>12806024</v>
      </c>
      <c r="R5" s="6">
        <v>15616043</v>
      </c>
      <c r="S5" s="194"/>
      <c r="T5" s="27"/>
      <c r="U5" s="27"/>
      <c r="V5" s="27"/>
      <c r="W5" s="27"/>
      <c r="X5" s="27"/>
      <c r="Y5" s="27"/>
      <c r="Z5" s="27"/>
      <c r="AA5" s="27"/>
      <c r="AB5" s="27"/>
    </row>
    <row r="6" spans="1:28" x14ac:dyDescent="0.3">
      <c r="A6" s="187"/>
      <c r="B6" s="2">
        <v>17801033</v>
      </c>
      <c r="C6" s="2">
        <v>18801018</v>
      </c>
      <c r="D6" s="11">
        <v>14616006</v>
      </c>
      <c r="E6" s="12">
        <v>13808021</v>
      </c>
      <c r="F6" s="15">
        <v>14808070</v>
      </c>
      <c r="G6" s="12">
        <v>18808022</v>
      </c>
      <c r="H6" s="1"/>
      <c r="I6" s="198"/>
      <c r="J6" s="195"/>
      <c r="K6" s="167"/>
      <c r="L6" s="168"/>
      <c r="M6" s="6">
        <v>12806044</v>
      </c>
      <c r="N6" s="2">
        <v>12801029</v>
      </c>
      <c r="O6" s="19" t="s">
        <v>83</v>
      </c>
      <c r="P6" s="1">
        <v>18617031</v>
      </c>
      <c r="Q6" s="15"/>
      <c r="R6" s="12">
        <v>18617034</v>
      </c>
      <c r="S6" s="195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3">
      <c r="A7" s="161" t="s">
        <v>17</v>
      </c>
      <c r="B7" s="21" t="s">
        <v>18</v>
      </c>
      <c r="C7" s="21" t="s">
        <v>19</v>
      </c>
      <c r="D7" s="21" t="s">
        <v>20</v>
      </c>
      <c r="E7" s="21" t="s">
        <v>68</v>
      </c>
      <c r="F7" s="23" t="s">
        <v>21</v>
      </c>
      <c r="G7" s="21" t="s">
        <v>22</v>
      </c>
      <c r="H7" s="21" t="s">
        <v>70</v>
      </c>
      <c r="I7" s="21" t="s">
        <v>23</v>
      </c>
      <c r="J7" s="23" t="s">
        <v>24</v>
      </c>
      <c r="K7" s="21" t="s">
        <v>25</v>
      </c>
      <c r="L7" s="21" t="s">
        <v>26</v>
      </c>
      <c r="M7" s="21" t="s">
        <v>27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197">
        <f>COUNTA(B8:R9)</f>
        <v>4</v>
      </c>
      <c r="T7" s="27"/>
      <c r="U7" s="27"/>
      <c r="V7" s="27"/>
      <c r="W7" s="27"/>
      <c r="X7" s="27"/>
      <c r="Y7" s="27"/>
      <c r="Z7" s="27"/>
      <c r="AA7" s="27"/>
      <c r="AB7" s="27"/>
    </row>
    <row r="8" spans="1:28" x14ac:dyDescent="0.3">
      <c r="A8" s="161"/>
      <c r="B8" s="199" t="s">
        <v>79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  <c r="N8" s="34"/>
      <c r="O8" s="199" t="s">
        <v>80</v>
      </c>
      <c r="P8" s="201"/>
      <c r="Q8" s="6">
        <v>12802090</v>
      </c>
      <c r="R8" s="20" t="s">
        <v>90</v>
      </c>
      <c r="S8" s="194"/>
      <c r="T8" s="27"/>
      <c r="U8" s="27"/>
      <c r="V8" s="27"/>
      <c r="W8" s="27"/>
      <c r="X8" s="27"/>
      <c r="Y8" s="27"/>
      <c r="Z8" s="27"/>
      <c r="AA8" s="27"/>
      <c r="AB8" s="27"/>
    </row>
    <row r="9" spans="1:28" x14ac:dyDescent="0.3">
      <c r="A9" s="161"/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4"/>
      <c r="N9" s="35"/>
      <c r="O9" s="202"/>
      <c r="P9" s="204"/>
      <c r="Q9" s="18"/>
      <c r="R9" s="19"/>
      <c r="S9" s="195"/>
      <c r="T9" s="27"/>
      <c r="U9" s="27"/>
      <c r="V9" s="27"/>
      <c r="W9" s="27"/>
      <c r="X9" s="27"/>
      <c r="Y9" s="27"/>
      <c r="Z9" s="27"/>
      <c r="AA9" s="27"/>
      <c r="AB9" s="27"/>
    </row>
    <row r="10" spans="1:28" x14ac:dyDescent="0.3">
      <c r="A10" s="187" t="s">
        <v>33</v>
      </c>
      <c r="B10" s="26" t="s">
        <v>34</v>
      </c>
      <c r="C10" s="26" t="s">
        <v>35</v>
      </c>
      <c r="D10" s="26" t="s">
        <v>36</v>
      </c>
      <c r="E10" s="26" t="s">
        <v>37</v>
      </c>
      <c r="F10" s="28" t="s">
        <v>38</v>
      </c>
      <c r="G10" s="26" t="s">
        <v>39</v>
      </c>
      <c r="H10" s="26" t="s">
        <v>40</v>
      </c>
      <c r="I10" s="26" t="s">
        <v>41</v>
      </c>
      <c r="J10" s="28" t="s">
        <v>42</v>
      </c>
      <c r="K10" s="26" t="s">
        <v>43</v>
      </c>
      <c r="L10" s="26" t="s">
        <v>69</v>
      </c>
      <c r="M10" s="26" t="s">
        <v>44</v>
      </c>
      <c r="N10" s="26" t="s">
        <v>45</v>
      </c>
      <c r="O10" s="26" t="s">
        <v>46</v>
      </c>
      <c r="P10" s="26" t="s">
        <v>47</v>
      </c>
      <c r="Q10" s="26" t="s">
        <v>48</v>
      </c>
      <c r="R10" s="26" t="s">
        <v>49</v>
      </c>
      <c r="S10" s="193">
        <f>COUNTA(B11:R12)</f>
        <v>4</v>
      </c>
      <c r="T10" s="27"/>
      <c r="U10" s="27"/>
      <c r="V10" s="27"/>
      <c r="W10" s="27"/>
      <c r="X10" s="27"/>
      <c r="Y10" s="27"/>
      <c r="Z10" s="27"/>
      <c r="AA10" s="27"/>
      <c r="AB10" s="27"/>
    </row>
    <row r="11" spans="1:28" x14ac:dyDescent="0.3">
      <c r="A11" s="187"/>
      <c r="B11" s="8"/>
      <c r="C11" s="13"/>
      <c r="D11" s="6">
        <v>13802099</v>
      </c>
      <c r="E11" s="17" t="s">
        <v>84</v>
      </c>
      <c r="F11" s="17"/>
      <c r="G11" s="5"/>
      <c r="H11" s="5"/>
      <c r="I11" s="20"/>
      <c r="J11" s="14"/>
      <c r="K11" s="5"/>
      <c r="L11" s="14"/>
      <c r="M11" s="5"/>
      <c r="N11" s="5"/>
      <c r="O11" s="5"/>
      <c r="P11" s="5"/>
      <c r="Q11" s="5"/>
      <c r="R11" s="5"/>
      <c r="S11" s="194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x14ac:dyDescent="0.3">
      <c r="A12" s="187"/>
      <c r="B12" s="12">
        <v>13308052</v>
      </c>
      <c r="C12" s="3">
        <v>18808054</v>
      </c>
      <c r="D12" s="19"/>
      <c r="E12" s="19"/>
      <c r="F12" s="18"/>
      <c r="G12" s="18"/>
      <c r="H12" s="18"/>
      <c r="I12" s="19"/>
      <c r="J12" s="18"/>
      <c r="K12" s="19"/>
      <c r="L12" s="18"/>
      <c r="M12" s="18"/>
      <c r="N12" s="18"/>
      <c r="O12" s="18"/>
      <c r="P12" s="18"/>
      <c r="Q12" s="18"/>
      <c r="R12" s="18"/>
      <c r="S12" s="195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x14ac:dyDescent="0.3">
      <c r="A13" s="161" t="s">
        <v>54</v>
      </c>
      <c r="B13" s="162" t="s">
        <v>55</v>
      </c>
      <c r="C13" s="163"/>
      <c r="D13" s="163"/>
      <c r="E13" s="163"/>
      <c r="F13" s="163"/>
      <c r="G13" s="187" t="s">
        <v>56</v>
      </c>
      <c r="H13" s="188"/>
      <c r="I13" s="188"/>
      <c r="J13" s="188"/>
      <c r="K13" s="189"/>
      <c r="L13" s="187" t="s">
        <v>57</v>
      </c>
      <c r="M13" s="188"/>
      <c r="N13" s="189"/>
      <c r="O13" s="186" t="s">
        <v>58</v>
      </c>
      <c r="P13" s="188"/>
      <c r="Q13" s="188"/>
      <c r="R13" s="189"/>
      <c r="S13" s="4">
        <f>SUM(S4:S12)</f>
        <v>30</v>
      </c>
      <c r="T13" s="27"/>
      <c r="U13" s="160"/>
      <c r="V13" s="160"/>
      <c r="W13" s="27"/>
      <c r="X13" s="27"/>
      <c r="Y13" s="27"/>
      <c r="Z13" s="27"/>
      <c r="AA13" s="27"/>
      <c r="AB13" s="27"/>
    </row>
    <row r="14" spans="1:28" x14ac:dyDescent="0.3">
      <c r="A14" s="161"/>
      <c r="B14" s="185"/>
      <c r="C14" s="165"/>
      <c r="D14" s="165"/>
      <c r="E14" s="165"/>
      <c r="F14" s="165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8"/>
      <c r="S14" s="25"/>
      <c r="T14" s="27"/>
      <c r="U14" s="160"/>
      <c r="V14" s="160"/>
      <c r="W14" s="27"/>
      <c r="X14" s="27"/>
      <c r="Y14" s="27"/>
      <c r="Z14" s="27"/>
      <c r="AA14" s="27"/>
      <c r="AB14" s="27"/>
    </row>
    <row r="15" spans="1:28" x14ac:dyDescent="0.3">
      <c r="A15" s="184"/>
      <c r="B15" s="186"/>
      <c r="C15" s="167"/>
      <c r="D15" s="167"/>
      <c r="E15" s="165"/>
      <c r="F15" s="165"/>
      <c r="G15" s="162" t="s">
        <v>59</v>
      </c>
      <c r="H15" s="163"/>
      <c r="I15" s="163"/>
      <c r="J15" s="163"/>
      <c r="K15" s="164"/>
      <c r="L15" s="162" t="s">
        <v>60</v>
      </c>
      <c r="M15" s="163"/>
      <c r="N15" s="163"/>
      <c r="O15" s="163"/>
      <c r="P15" s="163"/>
      <c r="Q15" s="163"/>
      <c r="R15" s="164"/>
      <c r="S15" s="32"/>
      <c r="T15" s="27"/>
      <c r="U15" s="160"/>
      <c r="V15" s="160"/>
      <c r="W15" s="27"/>
      <c r="X15" s="27"/>
      <c r="Y15" s="27"/>
      <c r="Z15" s="27"/>
      <c r="AA15" s="27"/>
      <c r="AB15" s="27"/>
    </row>
    <row r="16" spans="1:28" x14ac:dyDescent="0.3">
      <c r="A16" s="161" t="s">
        <v>61</v>
      </c>
      <c r="B16" s="161" t="s">
        <v>62</v>
      </c>
      <c r="C16" s="161"/>
      <c r="D16" s="161"/>
      <c r="E16" s="161"/>
      <c r="F16" s="161"/>
      <c r="G16" s="161"/>
      <c r="H16" s="24"/>
      <c r="I16" s="24"/>
      <c r="J16" s="24"/>
      <c r="K16" s="24"/>
      <c r="L16" s="24"/>
      <c r="M16" s="162"/>
      <c r="N16" s="163"/>
      <c r="O16" s="163"/>
      <c r="P16" s="163"/>
      <c r="Q16" s="163"/>
      <c r="R16" s="164"/>
      <c r="S16" s="32"/>
      <c r="T16" s="27"/>
      <c r="U16" s="160"/>
      <c r="V16" s="160"/>
      <c r="W16" s="27"/>
      <c r="X16" s="27"/>
      <c r="Y16" s="27"/>
      <c r="Z16" s="27"/>
      <c r="AA16" s="27"/>
      <c r="AB16" s="27"/>
    </row>
    <row r="17" spans="1:28" x14ac:dyDescent="0.3">
      <c r="A17" s="161"/>
      <c r="B17" s="161" t="s">
        <v>63</v>
      </c>
      <c r="C17" s="161"/>
      <c r="D17" s="161"/>
      <c r="E17" s="161"/>
      <c r="F17" s="161"/>
      <c r="G17" s="161"/>
      <c r="H17" s="161" t="s">
        <v>64</v>
      </c>
      <c r="I17" s="161"/>
      <c r="J17" s="161"/>
      <c r="K17" s="161"/>
      <c r="L17" s="161"/>
      <c r="M17" s="161" t="s">
        <v>57</v>
      </c>
      <c r="N17" s="161"/>
      <c r="O17" s="161"/>
      <c r="P17" s="165" t="s">
        <v>65</v>
      </c>
      <c r="Q17" s="165"/>
      <c r="R17" s="166"/>
      <c r="S17" s="32"/>
      <c r="T17" s="27"/>
      <c r="U17" s="160"/>
      <c r="V17" s="160"/>
      <c r="W17" s="27"/>
      <c r="X17" s="27"/>
      <c r="Y17" s="27"/>
      <c r="Z17" s="27"/>
      <c r="AA17" s="27"/>
      <c r="AB17" s="27"/>
    </row>
    <row r="18" spans="1:28" x14ac:dyDescent="0.3">
      <c r="A18" s="161"/>
      <c r="B18" s="161" t="s">
        <v>66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 t="s">
        <v>67</v>
      </c>
      <c r="N18" s="161"/>
      <c r="O18" s="161"/>
      <c r="P18" s="167"/>
      <c r="Q18" s="167"/>
      <c r="R18" s="168"/>
      <c r="S18" s="32"/>
      <c r="T18" s="27"/>
      <c r="U18" s="160"/>
      <c r="V18" s="160"/>
      <c r="W18" s="27"/>
      <c r="X18" s="27"/>
      <c r="Y18" s="27"/>
      <c r="Z18" s="27"/>
      <c r="AA18" s="27"/>
      <c r="AB18" s="27"/>
    </row>
    <row r="19" spans="1:28" ht="17.25" thickBot="1" x14ac:dyDescent="0.3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x14ac:dyDescent="0.3">
      <c r="A20" s="169" t="s">
        <v>85</v>
      </c>
      <c r="B20" s="170"/>
      <c r="C20" s="170"/>
      <c r="D20" s="17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60"/>
      <c r="V20" s="160"/>
      <c r="W20" s="27"/>
      <c r="X20" s="27"/>
      <c r="Y20" s="27"/>
      <c r="Z20" s="27"/>
      <c r="AA20" s="27"/>
      <c r="AB20" s="27"/>
    </row>
    <row r="21" spans="1:28" ht="17.25" thickBot="1" x14ac:dyDescent="0.35">
      <c r="A21" s="172"/>
      <c r="B21" s="173"/>
      <c r="C21" s="173"/>
      <c r="D21" s="1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28" x14ac:dyDescent="0.3">
      <c r="A22" s="175" t="s">
        <v>87</v>
      </c>
      <c r="B22" s="176"/>
      <c r="C22" s="176"/>
      <c r="D22" s="176"/>
      <c r="E22" s="176"/>
      <c r="F22" s="17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28" x14ac:dyDescent="0.3">
      <c r="A23" s="178"/>
      <c r="B23" s="179"/>
      <c r="C23" s="179"/>
      <c r="D23" s="179"/>
      <c r="E23" s="179"/>
      <c r="F23" s="180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28" ht="17.25" thickBot="1" x14ac:dyDescent="0.35">
      <c r="A24" s="181"/>
      <c r="B24" s="182"/>
      <c r="C24" s="182"/>
      <c r="D24" s="182"/>
      <c r="E24" s="182"/>
      <c r="F24" s="18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28" x14ac:dyDescent="0.3">
      <c r="A25" s="114" t="s">
        <v>94</v>
      </c>
      <c r="B25" s="115"/>
      <c r="C25" s="115"/>
      <c r="D25" s="115"/>
      <c r="E25" s="115"/>
      <c r="F25" s="11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28" x14ac:dyDescent="0.3">
      <c r="A26" s="117"/>
      <c r="B26" s="118"/>
      <c r="C26" s="118"/>
      <c r="D26" s="118"/>
      <c r="E26" s="118"/>
      <c r="F26" s="11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28" ht="17.25" thickBot="1" x14ac:dyDescent="0.35">
      <c r="A27" s="120"/>
      <c r="B27" s="121"/>
      <c r="C27" s="121"/>
      <c r="D27" s="121"/>
      <c r="E27" s="121"/>
      <c r="F27" s="12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8" x14ac:dyDescent="0.3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28" x14ac:dyDescent="0.3">
      <c r="B29" s="27"/>
      <c r="C29" s="27"/>
      <c r="D29" s="27"/>
      <c r="E29" s="27"/>
      <c r="F29" s="33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28" x14ac:dyDescent="0.3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28" x14ac:dyDescent="0.3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28" x14ac:dyDescent="0.3">
      <c r="B32" s="27"/>
      <c r="C32" s="27"/>
      <c r="D32" s="160"/>
      <c r="E32" s="160"/>
      <c r="F32" s="160"/>
      <c r="G32" s="160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2:18" x14ac:dyDescent="0.3">
      <c r="B33" s="27"/>
      <c r="C33" s="27"/>
      <c r="D33" s="160"/>
      <c r="E33" s="160"/>
      <c r="F33" s="160"/>
      <c r="G33" s="160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2:18" x14ac:dyDescent="0.3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2:18" x14ac:dyDescent="0.3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2:18" x14ac:dyDescent="0.3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x14ac:dyDescent="0.3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2:18" x14ac:dyDescent="0.3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2:18" x14ac:dyDescent="0.3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2:18" x14ac:dyDescent="0.3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2:18" x14ac:dyDescent="0.3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2:18" x14ac:dyDescent="0.3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2:18" x14ac:dyDescent="0.3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2:18" x14ac:dyDescent="0.3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2:18" x14ac:dyDescent="0.3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2:18" x14ac:dyDescent="0.3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2:18" x14ac:dyDescent="0.3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x14ac:dyDescent="0.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 x14ac:dyDescent="0.3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x14ac:dyDescent="0.3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x14ac:dyDescent="0.3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x14ac:dyDescent="0.3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x14ac:dyDescent="0.3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 x14ac:dyDescent="0.3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 x14ac:dyDescent="0.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 x14ac:dyDescent="0.3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 x14ac:dyDescent="0.3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 x14ac:dyDescent="0.3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 x14ac:dyDescent="0.3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 x14ac:dyDescent="0.3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 x14ac:dyDescent="0.3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 x14ac:dyDescent="0.3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 x14ac:dyDescent="0.3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 x14ac:dyDescent="0.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 x14ac:dyDescent="0.3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 x14ac:dyDescent="0.3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 x14ac:dyDescent="0.3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2:18" x14ac:dyDescent="0.3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2:18" x14ac:dyDescent="0.3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2:18" x14ac:dyDescent="0.3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2:18" x14ac:dyDescent="0.3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2:18" x14ac:dyDescent="0.3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2:18" x14ac:dyDescent="0.3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2:18" x14ac:dyDescent="0.3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2:18" x14ac:dyDescent="0.3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2:18" x14ac:dyDescent="0.3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2:18" x14ac:dyDescent="0.3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2:18" x14ac:dyDescent="0.3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2:18" x14ac:dyDescent="0.3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2:18" x14ac:dyDescent="0.3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</sheetData>
  <mergeCells count="44">
    <mergeCell ref="B8:M9"/>
    <mergeCell ref="A7:A9"/>
    <mergeCell ref="S7:S9"/>
    <mergeCell ref="A10:A12"/>
    <mergeCell ref="S10:S12"/>
    <mergeCell ref="O8:P9"/>
    <mergeCell ref="A2:R2"/>
    <mergeCell ref="S2:S3"/>
    <mergeCell ref="A3:R3"/>
    <mergeCell ref="A4:A6"/>
    <mergeCell ref="I4:J4"/>
    <mergeCell ref="K4:L4"/>
    <mergeCell ref="S4:S6"/>
    <mergeCell ref="I5:J5"/>
    <mergeCell ref="K5:L5"/>
    <mergeCell ref="I6:J6"/>
    <mergeCell ref="K6:L6"/>
    <mergeCell ref="O13:R13"/>
    <mergeCell ref="U13:V13"/>
    <mergeCell ref="U14:V14"/>
    <mergeCell ref="G15:K15"/>
    <mergeCell ref="L15:R15"/>
    <mergeCell ref="U15:V15"/>
    <mergeCell ref="A22:F24"/>
    <mergeCell ref="A13:A15"/>
    <mergeCell ref="B13:F15"/>
    <mergeCell ref="G13:K13"/>
    <mergeCell ref="L13:N13"/>
    <mergeCell ref="A25:F27"/>
    <mergeCell ref="D32:G33"/>
    <mergeCell ref="M18:O18"/>
    <mergeCell ref="U18:V18"/>
    <mergeCell ref="U20:V20"/>
    <mergeCell ref="A16:A18"/>
    <mergeCell ref="B16:G16"/>
    <mergeCell ref="M16:R16"/>
    <mergeCell ref="U16:V16"/>
    <mergeCell ref="B17:G17"/>
    <mergeCell ref="H17:L18"/>
    <mergeCell ref="M17:O17"/>
    <mergeCell ref="P17:R18"/>
    <mergeCell ref="U17:V17"/>
    <mergeCell ref="B18:G18"/>
    <mergeCell ref="A20:D21"/>
  </mergeCells>
  <phoneticPr fontId="1" type="noConversion"/>
  <conditionalFormatting sqref="F29">
    <cfRule type="duplicateValues" dxfId="13" priority="14"/>
  </conditionalFormatting>
  <conditionalFormatting sqref="D5">
    <cfRule type="duplicateValues" dxfId="12" priority="12"/>
  </conditionalFormatting>
  <conditionalFormatting sqref="E5">
    <cfRule type="duplicateValues" dxfId="11" priority="11"/>
  </conditionalFormatting>
  <conditionalFormatting sqref="D6">
    <cfRule type="duplicateValues" dxfId="10" priority="10"/>
  </conditionalFormatting>
  <conditionalFormatting sqref="E6">
    <cfRule type="duplicateValues" dxfId="9" priority="9"/>
  </conditionalFormatting>
  <conditionalFormatting sqref="M5">
    <cfRule type="duplicateValues" dxfId="8" priority="8"/>
  </conditionalFormatting>
  <conditionalFormatting sqref="N5">
    <cfRule type="duplicateValues" dxfId="7" priority="7"/>
  </conditionalFormatting>
  <conditionalFormatting sqref="B11">
    <cfRule type="duplicateValues" dxfId="6" priority="6"/>
  </conditionalFormatting>
  <conditionalFormatting sqref="G6">
    <cfRule type="duplicateValues" dxfId="5" priority="5"/>
  </conditionalFormatting>
  <conditionalFormatting sqref="O5">
    <cfRule type="duplicateValues" dxfId="4" priority="4"/>
  </conditionalFormatting>
  <conditionalFormatting sqref="C11">
    <cfRule type="duplicateValues" dxfId="3" priority="3"/>
  </conditionalFormatting>
  <conditionalFormatting sqref="R6">
    <cfRule type="duplicateValues" dxfId="2" priority="2"/>
  </conditionalFormatting>
  <conditionalFormatting sqref="B12">
    <cfRule type="duplicateValues" dxfId="1" priority="1"/>
  </conditionalFormatting>
  <conditionalFormatting sqref="B4:R4 I5:L5 Q5:R5 G5 B7:R7 B8 N8:O8 Q8 B10:R10 M11:R11 K11 Q9:R9 B5:C6 C12:R12 I6:O6 D11:H11">
    <cfRule type="duplicateValues" dxfId="0" priority="38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간호학사(여)</vt:lpstr>
      <vt:lpstr>청림학사(남)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전민재</dc:creator>
  <cp:lastModifiedBy>konyang</cp:lastModifiedBy>
  <cp:lastPrinted>2018-12-14T23:41:45Z</cp:lastPrinted>
  <dcterms:created xsi:type="dcterms:W3CDTF">2018-08-09T04:24:24Z</dcterms:created>
  <dcterms:modified xsi:type="dcterms:W3CDTF">2018-12-31T00:51:45Z</dcterms:modified>
</cp:coreProperties>
</file>