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4445" windowHeight="7875" activeTab="2"/>
  </bookViews>
  <sheets>
    <sheet name="간호학사" sheetId="3" r:id="rId1"/>
    <sheet name="담곡학사" sheetId="4" r:id="rId2"/>
    <sheet name="청림학사" sheetId="2" r:id="rId3"/>
  </sheets>
  <calcPr calcId="144525"/>
</workbook>
</file>

<file path=xl/calcChain.xml><?xml version="1.0" encoding="utf-8"?>
<calcChain xmlns="http://schemas.openxmlformats.org/spreadsheetml/2006/main">
  <c r="AC32" i="3" l="1"/>
  <c r="Q37" i="4" l="1"/>
  <c r="Q34" i="4"/>
  <c r="Q31" i="4"/>
  <c r="Q28" i="4"/>
  <c r="Q25" i="4"/>
  <c r="Q22" i="4"/>
  <c r="Q19" i="4"/>
  <c r="Q16" i="4"/>
  <c r="Q13" i="4"/>
  <c r="Q10" i="4"/>
  <c r="Q7" i="4"/>
  <c r="Q4" i="4"/>
  <c r="Q40" i="4" l="1"/>
  <c r="AB28" i="3" l="1"/>
  <c r="AB24" i="3"/>
  <c r="AB20" i="3"/>
  <c r="AB16" i="3"/>
  <c r="AB12" i="3"/>
  <c r="AB8" i="3"/>
  <c r="AB4" i="3"/>
  <c r="S43" i="2" l="1"/>
  <c r="S40" i="2"/>
  <c r="S37" i="2"/>
  <c r="S34" i="2"/>
  <c r="S31" i="2"/>
  <c r="S28" i="2"/>
  <c r="S25" i="2"/>
  <c r="S22" i="2"/>
  <c r="S19" i="2"/>
  <c r="S16" i="2"/>
  <c r="S13" i="2"/>
  <c r="S10" i="2"/>
  <c r="S7" i="2"/>
  <c r="S4" i="2"/>
  <c r="S47" i="2" l="1"/>
</calcChain>
</file>

<file path=xl/sharedStrings.xml><?xml version="1.0" encoding="utf-8"?>
<sst xmlns="http://schemas.openxmlformats.org/spreadsheetml/2006/main" count="492" uniqueCount="317">
  <si>
    <t>합계</t>
  </si>
  <si>
    <t>16F</t>
    <phoneticPr fontId="1" type="noConversion"/>
  </si>
  <si>
    <t>1601호</t>
    <phoneticPr fontId="1" type="noConversion"/>
  </si>
  <si>
    <t>1602호</t>
  </si>
  <si>
    <t>1603호</t>
  </si>
  <si>
    <t>1604호</t>
  </si>
  <si>
    <t>1605호</t>
  </si>
  <si>
    <t>1606호</t>
  </si>
  <si>
    <t>1607호</t>
  </si>
  <si>
    <t>1608호</t>
  </si>
  <si>
    <t>1609호</t>
    <phoneticPr fontId="1" type="noConversion"/>
  </si>
  <si>
    <t>1610호</t>
    <phoneticPr fontId="1" type="noConversion"/>
  </si>
  <si>
    <t>1611호</t>
  </si>
  <si>
    <t>1612호</t>
  </si>
  <si>
    <t>1613호</t>
  </si>
  <si>
    <t>1614호</t>
  </si>
  <si>
    <t>1615호</t>
  </si>
  <si>
    <t>15F</t>
    <phoneticPr fontId="1" type="noConversion"/>
  </si>
  <si>
    <t>1501호</t>
    <phoneticPr fontId="1" type="noConversion"/>
  </si>
  <si>
    <t>1502호</t>
  </si>
  <si>
    <t>1503호</t>
  </si>
  <si>
    <t>1505호</t>
  </si>
  <si>
    <t>1506호</t>
  </si>
  <si>
    <t>1508호</t>
  </si>
  <si>
    <t>1509호</t>
  </si>
  <si>
    <t>1510호</t>
  </si>
  <si>
    <t>1511호</t>
  </si>
  <si>
    <t>1512호</t>
  </si>
  <si>
    <t>1513호</t>
  </si>
  <si>
    <t>1514호</t>
  </si>
  <si>
    <t>1515호</t>
  </si>
  <si>
    <t>1516호</t>
  </si>
  <si>
    <t>1517호</t>
  </si>
  <si>
    <t>14F</t>
    <phoneticPr fontId="1" type="noConversion"/>
  </si>
  <si>
    <t>1401호</t>
    <phoneticPr fontId="1" type="noConversion"/>
  </si>
  <si>
    <t>1402호</t>
  </si>
  <si>
    <t>1403호</t>
  </si>
  <si>
    <t>1404호</t>
  </si>
  <si>
    <t>1405호</t>
  </si>
  <si>
    <t>1406호</t>
  </si>
  <si>
    <t>1407호</t>
  </si>
  <si>
    <t>1408호</t>
  </si>
  <si>
    <t>1409호</t>
  </si>
  <si>
    <t>1410호</t>
  </si>
  <si>
    <t>1412호</t>
  </si>
  <si>
    <t>1413호</t>
  </si>
  <si>
    <t>1414호</t>
  </si>
  <si>
    <t>1415호</t>
  </si>
  <si>
    <t>1416호</t>
  </si>
  <si>
    <t>1417호</t>
  </si>
  <si>
    <t>13F</t>
    <phoneticPr fontId="1" type="noConversion"/>
  </si>
  <si>
    <t>1301호</t>
    <phoneticPr fontId="1" type="noConversion"/>
  </si>
  <si>
    <t>1302호</t>
  </si>
  <si>
    <t>1303호</t>
  </si>
  <si>
    <t>1304호</t>
  </si>
  <si>
    <t>1305호</t>
  </si>
  <si>
    <t>1306호</t>
  </si>
  <si>
    <t>1307호</t>
  </si>
  <si>
    <t>1308호</t>
  </si>
  <si>
    <t>1309호</t>
  </si>
  <si>
    <t>1310호</t>
  </si>
  <si>
    <t>1311호</t>
  </si>
  <si>
    <t>1312호</t>
  </si>
  <si>
    <t>1314호</t>
  </si>
  <si>
    <t>1315호</t>
  </si>
  <si>
    <t>1316호</t>
  </si>
  <si>
    <t>1317호</t>
  </si>
  <si>
    <t>12F</t>
    <phoneticPr fontId="1" type="noConversion"/>
  </si>
  <si>
    <t>1201호</t>
    <phoneticPr fontId="1" type="noConversion"/>
  </si>
  <si>
    <t>1203호</t>
  </si>
  <si>
    <t>1204호</t>
  </si>
  <si>
    <t>1205호</t>
  </si>
  <si>
    <t>1208호</t>
  </si>
  <si>
    <t>1209호</t>
  </si>
  <si>
    <t>1210호</t>
  </si>
  <si>
    <t>1211호</t>
  </si>
  <si>
    <t>1213호</t>
  </si>
  <si>
    <t>1214호</t>
  </si>
  <si>
    <t>1216호</t>
  </si>
  <si>
    <t>1217호</t>
  </si>
  <si>
    <t>11F</t>
    <phoneticPr fontId="1" type="noConversion"/>
  </si>
  <si>
    <t>1101호</t>
    <phoneticPr fontId="1" type="noConversion"/>
  </si>
  <si>
    <t>1102호</t>
  </si>
  <si>
    <t>1103호</t>
  </si>
  <si>
    <t>1104호</t>
  </si>
  <si>
    <t>1105호</t>
  </si>
  <si>
    <t>1106호</t>
  </si>
  <si>
    <t>1108호</t>
  </si>
  <si>
    <t>1109호</t>
  </si>
  <si>
    <t>1110호</t>
  </si>
  <si>
    <t>1113호</t>
  </si>
  <si>
    <t>1114호</t>
  </si>
  <si>
    <t>1115호</t>
  </si>
  <si>
    <t>1116호</t>
  </si>
  <si>
    <t>1117호</t>
  </si>
  <si>
    <t>10F</t>
    <phoneticPr fontId="1" type="noConversion"/>
  </si>
  <si>
    <t>1001호</t>
    <phoneticPr fontId="1" type="noConversion"/>
  </si>
  <si>
    <t>1004호</t>
  </si>
  <si>
    <t>1005호</t>
  </si>
  <si>
    <t>1006호</t>
  </si>
  <si>
    <t>1007호</t>
  </si>
  <si>
    <t>1008호</t>
  </si>
  <si>
    <t>1009호</t>
  </si>
  <si>
    <t>1010호</t>
  </si>
  <si>
    <t>1011호</t>
  </si>
  <si>
    <t>1012호</t>
  </si>
  <si>
    <t>1013호</t>
  </si>
  <si>
    <t>1014호</t>
  </si>
  <si>
    <t>1015호</t>
  </si>
  <si>
    <t>1016호</t>
  </si>
  <si>
    <t>1017호</t>
  </si>
  <si>
    <t>9F</t>
    <phoneticPr fontId="1" type="noConversion"/>
  </si>
  <si>
    <t>901호</t>
    <phoneticPr fontId="1" type="noConversion"/>
  </si>
  <si>
    <t>902호</t>
  </si>
  <si>
    <t>903호</t>
  </si>
  <si>
    <t>904호</t>
  </si>
  <si>
    <t>905호</t>
  </si>
  <si>
    <t>906호</t>
  </si>
  <si>
    <t>907호</t>
  </si>
  <si>
    <t>909호</t>
  </si>
  <si>
    <t>910호</t>
  </si>
  <si>
    <t>911호</t>
  </si>
  <si>
    <t>912호</t>
  </si>
  <si>
    <t>913호</t>
  </si>
  <si>
    <t>914호</t>
  </si>
  <si>
    <t>915호</t>
  </si>
  <si>
    <t>916호</t>
  </si>
  <si>
    <t>917호</t>
  </si>
  <si>
    <t>8F</t>
    <phoneticPr fontId="1" type="noConversion"/>
  </si>
  <si>
    <t>801호</t>
    <phoneticPr fontId="1" type="noConversion"/>
  </si>
  <si>
    <t>802호</t>
  </si>
  <si>
    <t>803호</t>
  </si>
  <si>
    <t>804호</t>
  </si>
  <si>
    <t>805호</t>
  </si>
  <si>
    <t>806호</t>
  </si>
  <si>
    <t>807호</t>
  </si>
  <si>
    <t>809호</t>
  </si>
  <si>
    <t>810호</t>
  </si>
  <si>
    <t>811호</t>
  </si>
  <si>
    <t>812호</t>
  </si>
  <si>
    <t>813호</t>
  </si>
  <si>
    <t>814호</t>
  </si>
  <si>
    <t>815호</t>
  </si>
  <si>
    <t>816호</t>
  </si>
  <si>
    <t>817호</t>
  </si>
  <si>
    <t>7F</t>
    <phoneticPr fontId="1" type="noConversion"/>
  </si>
  <si>
    <t>701호</t>
    <phoneticPr fontId="1" type="noConversion"/>
  </si>
  <si>
    <t>702호</t>
  </si>
  <si>
    <t>703호</t>
  </si>
  <si>
    <t>704호</t>
  </si>
  <si>
    <t>705호</t>
  </si>
  <si>
    <t>706호</t>
  </si>
  <si>
    <t>707호</t>
  </si>
  <si>
    <t>708호</t>
  </si>
  <si>
    <t>709호</t>
  </si>
  <si>
    <t>710호</t>
  </si>
  <si>
    <t>711호</t>
  </si>
  <si>
    <t>712호</t>
  </si>
  <si>
    <t>713호</t>
  </si>
  <si>
    <t>714호</t>
  </si>
  <si>
    <t>715호</t>
  </si>
  <si>
    <t>716호</t>
  </si>
  <si>
    <t>717호</t>
  </si>
  <si>
    <t>6F</t>
    <phoneticPr fontId="1" type="noConversion"/>
  </si>
  <si>
    <t>601호</t>
    <phoneticPr fontId="1" type="noConversion"/>
  </si>
  <si>
    <t>602호</t>
  </si>
  <si>
    <t>603호</t>
  </si>
  <si>
    <t>604호</t>
  </si>
  <si>
    <t>605호</t>
  </si>
  <si>
    <t>607호</t>
  </si>
  <si>
    <t>608호</t>
  </si>
  <si>
    <t>609호</t>
  </si>
  <si>
    <t>610호</t>
  </si>
  <si>
    <t>611호</t>
  </si>
  <si>
    <t>612호</t>
  </si>
  <si>
    <t>614호</t>
  </si>
  <si>
    <t>615호</t>
  </si>
  <si>
    <t>616호</t>
  </si>
  <si>
    <t>617호</t>
  </si>
  <si>
    <t>5F</t>
    <phoneticPr fontId="1" type="noConversion"/>
  </si>
  <si>
    <t>501호</t>
    <phoneticPr fontId="1" type="noConversion"/>
  </si>
  <si>
    <t>502호</t>
  </si>
  <si>
    <t>503호</t>
  </si>
  <si>
    <t>504호</t>
  </si>
  <si>
    <t>505호</t>
  </si>
  <si>
    <t>506호</t>
  </si>
  <si>
    <t>508호</t>
  </si>
  <si>
    <t>509호</t>
  </si>
  <si>
    <t>510호</t>
  </si>
  <si>
    <t>511호</t>
  </si>
  <si>
    <t>512호</t>
  </si>
  <si>
    <t>513호</t>
  </si>
  <si>
    <t>514호</t>
  </si>
  <si>
    <t>515호</t>
  </si>
  <si>
    <t>516호</t>
  </si>
  <si>
    <t>517호</t>
  </si>
  <si>
    <t>3F</t>
    <phoneticPr fontId="1" type="noConversion"/>
  </si>
  <si>
    <t>301호</t>
    <phoneticPr fontId="1" type="noConversion"/>
  </si>
  <si>
    <t>302호</t>
  </si>
  <si>
    <t>303호</t>
  </si>
  <si>
    <t>304호</t>
  </si>
  <si>
    <t>305호</t>
  </si>
  <si>
    <t>306호</t>
  </si>
  <si>
    <t>307호</t>
  </si>
  <si>
    <t>308호</t>
  </si>
  <si>
    <t>309호</t>
  </si>
  <si>
    <t>310호</t>
  </si>
  <si>
    <t>311호</t>
  </si>
  <si>
    <t>312호</t>
  </si>
  <si>
    <t>313호</t>
  </si>
  <si>
    <t>314호</t>
  </si>
  <si>
    <t>315호</t>
  </si>
  <si>
    <t>316호</t>
  </si>
  <si>
    <t>317호</t>
  </si>
  <si>
    <t>상담조교</t>
    <phoneticPr fontId="1" type="noConversion"/>
  </si>
  <si>
    <t>2F</t>
    <phoneticPr fontId="1" type="noConversion"/>
  </si>
  <si>
    <t>201호</t>
    <phoneticPr fontId="1" type="noConversion"/>
  </si>
  <si>
    <t>202호</t>
  </si>
  <si>
    <t>203호</t>
  </si>
  <si>
    <t>204호</t>
  </si>
  <si>
    <t>205호</t>
  </si>
  <si>
    <t>206호</t>
  </si>
  <si>
    <t>207호</t>
  </si>
  <si>
    <t>210호</t>
  </si>
  <si>
    <t>211호</t>
  </si>
  <si>
    <t>212호</t>
  </si>
  <si>
    <t>1F</t>
    <phoneticPr fontId="1" type="noConversion"/>
  </si>
  <si>
    <t>학습실</t>
    <phoneticPr fontId="1" type="noConversion"/>
  </si>
  <si>
    <t>택배보관실</t>
    <phoneticPr fontId="1" type="noConversion"/>
  </si>
  <si>
    <t>화장실</t>
    <phoneticPr fontId="1" type="noConversion"/>
  </si>
  <si>
    <t>MDF실</t>
    <phoneticPr fontId="1" type="noConversion"/>
  </si>
  <si>
    <t>행정실</t>
    <phoneticPr fontId="1" type="noConversion"/>
  </si>
  <si>
    <t>휴게실</t>
    <phoneticPr fontId="1" type="noConversion"/>
  </si>
  <si>
    <t>B1F</t>
    <phoneticPr fontId="1" type="noConversion"/>
  </si>
  <si>
    <t>전기실</t>
    <phoneticPr fontId="1" type="noConversion"/>
  </si>
  <si>
    <t>소화펌프실</t>
    <phoneticPr fontId="1" type="noConversion"/>
  </si>
  <si>
    <t>세탁실</t>
    <phoneticPr fontId="1" type="noConversion"/>
  </si>
  <si>
    <t>헬스장</t>
    <phoneticPr fontId="1" type="noConversion"/>
  </si>
  <si>
    <t>펌프실</t>
    <phoneticPr fontId="1" type="noConversion"/>
  </si>
  <si>
    <t>샤워실</t>
    <phoneticPr fontId="1" type="noConversion"/>
  </si>
  <si>
    <t>1003호</t>
    <phoneticPr fontId="1" type="noConversion"/>
  </si>
  <si>
    <t>1002호</t>
    <phoneticPr fontId="1" type="noConversion"/>
  </si>
  <si>
    <t>1504호</t>
  </si>
  <si>
    <t>1411호</t>
  </si>
  <si>
    <t>1313호</t>
  </si>
  <si>
    <t>1202호</t>
  </si>
  <si>
    <t>1206호</t>
  </si>
  <si>
    <t>1207호</t>
  </si>
  <si>
    <t>1212호</t>
  </si>
  <si>
    <t>1215호</t>
  </si>
  <si>
    <t>1107호</t>
  </si>
  <si>
    <t>1111호</t>
  </si>
  <si>
    <t>1112호</t>
  </si>
  <si>
    <t>908호</t>
  </si>
  <si>
    <t>808호</t>
  </si>
  <si>
    <t>606호</t>
  </si>
  <si>
    <t>507호</t>
  </si>
  <si>
    <t>208호</t>
    <phoneticPr fontId="1" type="noConversion"/>
  </si>
  <si>
    <t>1507호</t>
    <phoneticPr fontId="1" type="noConversion"/>
  </si>
  <si>
    <t>209호</t>
    <phoneticPr fontId="1" type="noConversion"/>
  </si>
  <si>
    <t>214호</t>
  </si>
  <si>
    <t>215호</t>
  </si>
  <si>
    <t>613호</t>
  </si>
  <si>
    <t>합계</t>
    <phoneticPr fontId="1" type="noConversion"/>
  </si>
  <si>
    <t>입사인원</t>
    <phoneticPr fontId="1" type="noConversion"/>
  </si>
  <si>
    <t>수용인원</t>
    <phoneticPr fontId="1" type="noConversion"/>
  </si>
  <si>
    <t>1602호</t>
    <phoneticPr fontId="1" type="noConversion"/>
  </si>
  <si>
    <t>장애우실</t>
    <phoneticPr fontId="1" type="noConversion"/>
  </si>
  <si>
    <t>3인실</t>
    <phoneticPr fontId="1" type="noConversion"/>
  </si>
  <si>
    <t>2인실</t>
    <phoneticPr fontId="1" type="noConversion"/>
  </si>
  <si>
    <t>1024호</t>
    <phoneticPr fontId="1" type="noConversion"/>
  </si>
  <si>
    <t>취사실</t>
    <phoneticPr fontId="1" type="noConversion"/>
  </si>
  <si>
    <t>15F</t>
  </si>
  <si>
    <t>1501호</t>
  </si>
  <si>
    <t>1507호</t>
  </si>
  <si>
    <t>14F</t>
  </si>
  <si>
    <t>1401호</t>
  </si>
  <si>
    <t>13F</t>
  </si>
  <si>
    <t>1301호</t>
  </si>
  <si>
    <t>12F</t>
  </si>
  <si>
    <t>1201호</t>
  </si>
  <si>
    <t>11F</t>
  </si>
  <si>
    <t>1101호</t>
  </si>
  <si>
    <t>10F</t>
  </si>
  <si>
    <t>1001호</t>
  </si>
  <si>
    <t>1002호</t>
  </si>
  <si>
    <t>1003호</t>
  </si>
  <si>
    <t>1012호</t>
    <phoneticPr fontId="1" type="noConversion"/>
  </si>
  <si>
    <t>9F</t>
  </si>
  <si>
    <t>901호</t>
  </si>
  <si>
    <t>8F</t>
  </si>
  <si>
    <t>801호</t>
  </si>
  <si>
    <t>7F</t>
  </si>
  <si>
    <t>701호</t>
  </si>
  <si>
    <t>6F</t>
  </si>
  <si>
    <t>601호</t>
  </si>
  <si>
    <t>5F</t>
  </si>
  <si>
    <t>501호</t>
  </si>
  <si>
    <t>3F</t>
  </si>
  <si>
    <t>301호</t>
  </si>
  <si>
    <t>Internet Café</t>
    <phoneticPr fontId="1" type="noConversion"/>
  </si>
  <si>
    <t>세미나실</t>
    <phoneticPr fontId="1" type="noConversion"/>
  </si>
  <si>
    <t>택배보관함</t>
    <phoneticPr fontId="1" type="noConversion"/>
  </si>
  <si>
    <t>기계실</t>
    <phoneticPr fontId="1" type="noConversion"/>
  </si>
  <si>
    <t>체력단련실</t>
    <phoneticPr fontId="1" type="noConversion"/>
  </si>
  <si>
    <t>청소용원실</t>
    <phoneticPr fontId="1" type="noConversion"/>
  </si>
  <si>
    <t>213호</t>
    <phoneticPr fontId="1" type="noConversion"/>
  </si>
  <si>
    <t>1210호</t>
    <phoneticPr fontId="1" type="noConversion"/>
  </si>
  <si>
    <t>동계 방학 1 주차 청 림 학 사</t>
    <phoneticPr fontId="1" type="noConversion"/>
  </si>
  <si>
    <t>동계 방학 1 주차 담 곡 학 사(1주차 이후 폐관)</t>
    <phoneticPr fontId="1" type="noConversion"/>
  </si>
  <si>
    <t>동계 방학 1 주차 간 호 학 사</t>
    <phoneticPr fontId="1" type="noConversion"/>
  </si>
  <si>
    <t>토팍</t>
    <phoneticPr fontId="1" type="noConversion"/>
  </si>
  <si>
    <t>정보처리
기사</t>
    <phoneticPr fontId="1" type="noConversion"/>
  </si>
  <si>
    <t>정보처리기사</t>
    <phoneticPr fontId="1" type="noConversion"/>
  </si>
  <si>
    <t>14808070</t>
    <phoneticPr fontId="1" type="noConversion"/>
  </si>
  <si>
    <t>토팍</t>
    <phoneticPr fontId="1" type="noConversion"/>
  </si>
  <si>
    <t>토팍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</si>
</sst>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8"/>
      <color theme="1"/>
      <name val="맑은 고딕"/>
      <family val="3"/>
      <charset val="129"/>
      <scheme val="major"/>
    </font>
    <font>
      <b/>
      <sz val="28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9" tint="0.59999389629810485"/>
      <name val="맑은 고딕"/>
      <family val="3"/>
      <charset val="129"/>
      <scheme val="major"/>
    </font>
    <font>
      <sz val="11"/>
      <color theme="9" tint="0.59999389629810485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0" xfId="0" applyNumberFormat="1" applyFill="1" applyAlignment="1">
      <alignment vertical="center"/>
    </xf>
    <xf numFmtId="176" fontId="4" fillId="3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49" fontId="16" fillId="5" borderId="13" xfId="0" applyNumberFormat="1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0" fontId="16" fillId="5" borderId="13" xfId="0" applyNumberFormat="1" applyFont="1" applyFill="1" applyBorder="1" applyAlignment="1">
      <alignment horizontal="center" vertical="center" wrapText="1"/>
    </xf>
    <xf numFmtId="49" fontId="16" fillId="5" borderId="10" xfId="0" applyNumberFormat="1" applyFont="1" applyFill="1" applyBorder="1" applyAlignment="1">
      <alignment horizontal="center" vertical="center" wrapText="1"/>
    </xf>
    <xf numFmtId="49" fontId="16" fillId="5" borderId="3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3" xfId="0" applyNumberFormat="1" applyFont="1" applyFill="1" applyBorder="1" applyAlignment="1">
      <alignment horizontal="center" vertical="center" wrapText="1"/>
    </xf>
    <xf numFmtId="0" fontId="16" fillId="5" borderId="11" xfId="0" applyNumberFormat="1" applyFont="1" applyFill="1" applyBorder="1" applyAlignment="1">
      <alignment horizontal="center" vertical="center" wrapText="1"/>
    </xf>
    <xf numFmtId="0" fontId="16" fillId="5" borderId="6" xfId="0" applyNumberFormat="1" applyFont="1" applyFill="1" applyBorder="1" applyAlignment="1">
      <alignment horizontal="center" vertical="center" wrapText="1"/>
    </xf>
    <xf numFmtId="49" fontId="16" fillId="5" borderId="5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14" fillId="5" borderId="2" xfId="0" applyFont="1" applyFill="1" applyBorder="1">
      <alignment vertical="center"/>
    </xf>
    <xf numFmtId="0" fontId="14" fillId="5" borderId="8" xfId="0" applyFont="1" applyFill="1" applyBorder="1">
      <alignment vertical="center"/>
    </xf>
    <xf numFmtId="0" fontId="14" fillId="5" borderId="9" xfId="0" applyFont="1" applyFill="1" applyBorder="1">
      <alignment vertical="center"/>
    </xf>
    <xf numFmtId="0" fontId="14" fillId="5" borderId="7" xfId="0" applyFont="1" applyFill="1" applyBorder="1">
      <alignment vertical="center"/>
    </xf>
    <xf numFmtId="0" fontId="14" fillId="5" borderId="14" xfId="0" applyFont="1" applyFill="1" applyBorder="1">
      <alignment vertical="center"/>
    </xf>
    <xf numFmtId="0" fontId="14" fillId="5" borderId="0" xfId="0" applyFont="1" applyFill="1" applyBorder="1">
      <alignment vertical="center"/>
    </xf>
    <xf numFmtId="0" fontId="14" fillId="5" borderId="15" xfId="0" applyFont="1" applyFill="1" applyBorder="1">
      <alignment vertical="center"/>
    </xf>
    <xf numFmtId="0" fontId="14" fillId="5" borderId="3" xfId="0" applyFont="1" applyFill="1" applyBorder="1">
      <alignment vertical="center"/>
    </xf>
    <xf numFmtId="0" fontId="14" fillId="5" borderId="4" xfId="0" applyFont="1" applyFill="1" applyBorder="1">
      <alignment vertical="center"/>
    </xf>
    <xf numFmtId="0" fontId="14" fillId="5" borderId="5" xfId="0" applyFont="1" applyFill="1" applyBorder="1">
      <alignment vertical="center"/>
    </xf>
    <xf numFmtId="0" fontId="14" fillId="5" borderId="6" xfId="0" applyFont="1" applyFill="1" applyBorder="1">
      <alignment vertical="center"/>
    </xf>
    <xf numFmtId="0" fontId="6" fillId="5" borderId="0" xfId="0" applyFont="1" applyFill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6" fillId="5" borderId="10" xfId="0" applyFont="1" applyFill="1" applyBorder="1">
      <alignment vertical="center"/>
    </xf>
    <xf numFmtId="49" fontId="5" fillId="5" borderId="5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6" fillId="5" borderId="0" xfId="0" applyFont="1" applyFill="1" applyBorder="1">
      <alignment vertical="center"/>
    </xf>
    <xf numFmtId="0" fontId="6" fillId="5" borderId="6" xfId="0" applyFont="1" applyFill="1" applyBorder="1">
      <alignment vertical="center"/>
    </xf>
    <xf numFmtId="0" fontId="6" fillId="5" borderId="4" xfId="0" applyFont="1" applyFill="1" applyBorder="1">
      <alignment vertical="center"/>
    </xf>
    <xf numFmtId="49" fontId="10" fillId="5" borderId="10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6" xfId="0" applyNumberFormat="1" applyFont="1" applyFill="1" applyBorder="1" applyAlignment="1">
      <alignment horizontal="center" vertical="center"/>
    </xf>
    <xf numFmtId="0" fontId="5" fillId="5" borderId="4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0" xfId="0" applyFont="1" applyFill="1" applyBorder="1">
      <alignment vertical="center"/>
    </xf>
    <xf numFmtId="0" fontId="12" fillId="5" borderId="13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176" fontId="0" fillId="5" borderId="0" xfId="0" applyNumberFormat="1" applyFill="1" applyAlignment="1">
      <alignment vertical="center"/>
    </xf>
    <xf numFmtId="176" fontId="3" fillId="5" borderId="0" xfId="0" applyNumberFormat="1" applyFont="1" applyFill="1" applyAlignment="1">
      <alignment vertical="center"/>
    </xf>
    <xf numFmtId="176" fontId="19" fillId="5" borderId="12" xfId="0" applyNumberFormat="1" applyFont="1" applyFill="1" applyBorder="1" applyAlignment="1">
      <alignment horizontal="center" vertical="center"/>
    </xf>
    <xf numFmtId="176" fontId="2" fillId="5" borderId="0" xfId="0" applyNumberFormat="1" applyFont="1" applyFill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176" fontId="4" fillId="5" borderId="8" xfId="0" applyNumberFormat="1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4" fillId="5" borderId="13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76" fontId="6" fillId="5" borderId="2" xfId="0" applyNumberFormat="1" applyFont="1" applyFill="1" applyBorder="1" applyAlignment="1">
      <alignment vertical="center"/>
    </xf>
    <xf numFmtId="176" fontId="6" fillId="5" borderId="8" xfId="0" applyNumberFormat="1" applyFont="1" applyFill="1" applyBorder="1" applyAlignment="1">
      <alignment vertical="center"/>
    </xf>
    <xf numFmtId="176" fontId="4" fillId="5" borderId="13" xfId="0" applyNumberFormat="1" applyFont="1" applyFill="1" applyBorder="1" applyAlignment="1">
      <alignment vertical="center"/>
    </xf>
    <xf numFmtId="176" fontId="4" fillId="5" borderId="0" xfId="0" applyNumberFormat="1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5" fillId="5" borderId="16" xfId="0" applyNumberFormat="1" applyFont="1" applyFill="1" applyBorder="1" applyAlignment="1">
      <alignment horizontal="center" vertical="center"/>
    </xf>
    <xf numFmtId="176" fontId="0" fillId="5" borderId="0" xfId="0" applyNumberFormat="1" applyFont="1" applyFill="1" applyAlignment="1">
      <alignment vertical="center"/>
    </xf>
    <xf numFmtId="176" fontId="0" fillId="5" borderId="12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20" fillId="4" borderId="15" xfId="0" applyNumberFormat="1" applyFont="1" applyFill="1" applyBorder="1" applyAlignment="1">
      <alignment horizontal="center" vertical="center"/>
    </xf>
    <xf numFmtId="176" fontId="4" fillId="2" borderId="15" xfId="0" applyNumberFormat="1" applyFont="1" applyFill="1" applyBorder="1" applyAlignment="1">
      <alignment horizontal="center" vertical="center"/>
    </xf>
    <xf numFmtId="176" fontId="9" fillId="2" borderId="14" xfId="0" applyNumberFormat="1" applyFont="1" applyFill="1" applyBorder="1" applyAlignment="1">
      <alignment horizontal="center" vertical="center"/>
    </xf>
    <xf numFmtId="176" fontId="9" fillId="4" borderId="14" xfId="0" applyNumberFormat="1" applyFont="1" applyFill="1" applyBorder="1" applyAlignment="1">
      <alignment horizontal="center" vertical="center"/>
    </xf>
    <xf numFmtId="176" fontId="9" fillId="4" borderId="12" xfId="0" applyNumberFormat="1" applyFont="1" applyFill="1" applyBorder="1" applyAlignment="1">
      <alignment horizontal="center" vertical="center"/>
    </xf>
    <xf numFmtId="176" fontId="9" fillId="4" borderId="7" xfId="0" applyNumberFormat="1" applyFont="1" applyFill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5" borderId="13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4" borderId="8" xfId="0" applyNumberFormat="1" applyFont="1" applyFill="1" applyBorder="1" applyAlignment="1">
      <alignment horizontal="center" vertical="center"/>
    </xf>
    <xf numFmtId="176" fontId="9" fillId="4" borderId="4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9" fillId="4" borderId="5" xfId="0" applyNumberFormat="1" applyFont="1" applyFill="1" applyBorder="1" applyAlignment="1">
      <alignment horizontal="center" vertical="center"/>
    </xf>
    <xf numFmtId="176" fontId="9" fillId="4" borderId="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18" fillId="5" borderId="2" xfId="0" applyNumberFormat="1" applyFont="1" applyFill="1" applyBorder="1" applyAlignment="1">
      <alignment horizontal="center" vertical="center"/>
    </xf>
    <xf numFmtId="176" fontId="18" fillId="5" borderId="8" xfId="0" applyNumberFormat="1" applyFont="1" applyFill="1" applyBorder="1" applyAlignment="1">
      <alignment horizontal="center" vertical="center"/>
    </xf>
    <xf numFmtId="176" fontId="18" fillId="5" borderId="9" xfId="0" applyNumberFormat="1" applyFont="1" applyFill="1" applyBorder="1" applyAlignment="1">
      <alignment horizontal="center" vertical="center"/>
    </xf>
    <xf numFmtId="176" fontId="19" fillId="5" borderId="12" xfId="0" applyNumberFormat="1" applyFont="1" applyFill="1" applyBorder="1" applyAlignment="1">
      <alignment horizontal="center" vertical="center"/>
    </xf>
    <xf numFmtId="176" fontId="4" fillId="5" borderId="3" xfId="0" applyNumberFormat="1" applyFont="1" applyFill="1" applyBorder="1" applyAlignment="1">
      <alignment horizontal="center" vertical="center"/>
    </xf>
    <xf numFmtId="176" fontId="4" fillId="5" borderId="0" xfId="0" applyNumberFormat="1" applyFont="1" applyFill="1" applyBorder="1" applyAlignment="1">
      <alignment horizontal="center" vertical="center"/>
    </xf>
    <xf numFmtId="176" fontId="4" fillId="5" borderId="11" xfId="0" applyNumberFormat="1" applyFont="1" applyFill="1" applyBorder="1" applyAlignment="1">
      <alignment horizontal="center" vertical="center"/>
    </xf>
    <xf numFmtId="176" fontId="9" fillId="5" borderId="7" xfId="0" applyNumberFormat="1" applyFont="1" applyFill="1" applyBorder="1" applyAlignment="1">
      <alignment horizontal="center" vertical="center"/>
    </xf>
    <xf numFmtId="176" fontId="9" fillId="5" borderId="2" xfId="0" applyNumberFormat="1" applyFont="1" applyFill="1" applyBorder="1" applyAlignment="1">
      <alignment horizontal="center" vertical="center"/>
    </xf>
    <xf numFmtId="176" fontId="9" fillId="5" borderId="8" xfId="0" applyNumberFormat="1" applyFont="1" applyFill="1" applyBorder="1" applyAlignment="1">
      <alignment horizontal="center" vertical="center"/>
    </xf>
    <xf numFmtId="176" fontId="9" fillId="5" borderId="12" xfId="0" applyNumberFormat="1" applyFont="1" applyFill="1" applyBorder="1" applyAlignment="1">
      <alignment horizontal="center" vertical="center"/>
    </xf>
    <xf numFmtId="176" fontId="9" fillId="5" borderId="13" xfId="0" applyNumberFormat="1" applyFont="1" applyFill="1" applyBorder="1" applyAlignment="1">
      <alignment horizontal="center" vertical="center"/>
    </xf>
    <xf numFmtId="176" fontId="9" fillId="5" borderId="0" xfId="0" applyNumberFormat="1" applyFont="1" applyFill="1" applyBorder="1" applyAlignment="1">
      <alignment horizontal="center" vertical="center"/>
    </xf>
    <xf numFmtId="176" fontId="19" fillId="5" borderId="0" xfId="0" applyNumberFormat="1" applyFont="1" applyFill="1" applyBorder="1" applyAlignment="1">
      <alignment horizontal="center" vertical="center"/>
    </xf>
    <xf numFmtId="176" fontId="19" fillId="5" borderId="4" xfId="0" applyNumberFormat="1" applyFont="1" applyFill="1" applyBorder="1" applyAlignment="1">
      <alignment horizontal="center" vertical="center"/>
    </xf>
    <xf numFmtId="176" fontId="9" fillId="5" borderId="15" xfId="0" applyNumberFormat="1" applyFont="1" applyFill="1" applyBorder="1" applyAlignment="1">
      <alignment horizontal="center" vertical="center"/>
    </xf>
    <xf numFmtId="176" fontId="9" fillId="5" borderId="9" xfId="0" applyNumberFormat="1" applyFont="1" applyFill="1" applyBorder="1" applyAlignment="1">
      <alignment horizontal="center" vertical="center"/>
    </xf>
    <xf numFmtId="176" fontId="9" fillId="5" borderId="11" xfId="0" applyNumberFormat="1" applyFont="1" applyFill="1" applyBorder="1" applyAlignment="1">
      <alignment horizontal="center" vertical="center"/>
    </xf>
    <xf numFmtId="176" fontId="9" fillId="5" borderId="5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7" fillId="5" borderId="13" xfId="0" applyNumberFormat="1" applyFont="1" applyFill="1" applyBorder="1" applyAlignment="1">
      <alignment horizontal="center" vertical="center"/>
    </xf>
    <xf numFmtId="176" fontId="4" fillId="5" borderId="13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2" xfId="0" applyNumberFormat="1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7" fillId="5" borderId="2" xfId="0" applyNumberFormat="1" applyFont="1" applyFill="1" applyBorder="1" applyAlignment="1">
      <alignment horizontal="center" vertical="center"/>
    </xf>
    <xf numFmtId="176" fontId="7" fillId="5" borderId="8" xfId="0" applyNumberFormat="1" applyFont="1" applyFill="1" applyBorder="1" applyAlignment="1">
      <alignment horizontal="center" vertical="center"/>
    </xf>
    <xf numFmtId="176" fontId="7" fillId="5" borderId="9" xfId="0" applyNumberFormat="1" applyFont="1" applyFill="1" applyBorder="1" applyAlignment="1">
      <alignment horizontal="center" vertical="center"/>
    </xf>
    <xf numFmtId="176" fontId="7" fillId="5" borderId="0" xfId="0" applyNumberFormat="1" applyFont="1" applyFill="1" applyBorder="1" applyAlignment="1">
      <alignment horizontal="center" vertical="center"/>
    </xf>
    <xf numFmtId="176" fontId="7" fillId="5" borderId="11" xfId="0" applyNumberFormat="1" applyFont="1" applyFill="1" applyBorder="1" applyAlignment="1">
      <alignment horizontal="center" vertical="center"/>
    </xf>
    <xf numFmtId="176" fontId="7" fillId="5" borderId="3" xfId="0" applyNumberFormat="1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176" fontId="7" fillId="5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13" xfId="0" applyNumberFormat="1" applyFont="1" applyFill="1" applyBorder="1" applyAlignment="1">
      <alignment horizontal="center" vertical="center"/>
    </xf>
    <xf numFmtId="49" fontId="5" fillId="5" borderId="11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49" fontId="5" fillId="5" borderId="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opLeftCell="I1" zoomScale="70" zoomScaleNormal="70" workbookViewId="0">
      <selection activeCell="S22" sqref="S22"/>
    </sheetView>
  </sheetViews>
  <sheetFormatPr defaultRowHeight="16.5" x14ac:dyDescent="0.3"/>
  <cols>
    <col min="1" max="1" width="1.25" style="8" customWidth="1"/>
    <col min="2" max="2" width="4.875" style="8" bestFit="1" customWidth="1"/>
    <col min="3" max="5" width="9.875" style="8" customWidth="1"/>
    <col min="6" max="6" width="9.25" style="8" bestFit="1" customWidth="1"/>
    <col min="7" max="11" width="9.875" style="8" customWidth="1"/>
    <col min="12" max="27" width="9.875" style="8" bestFit="1" customWidth="1"/>
    <col min="28" max="29" width="8.5" style="8" bestFit="1" customWidth="1"/>
    <col min="30" max="30" width="11.75" style="8" customWidth="1"/>
    <col min="31" max="31" width="12.625" style="8" customWidth="1"/>
    <col min="32" max="16384" width="9" style="8"/>
  </cols>
  <sheetData>
    <row r="1" spans="1:31" ht="4.5" customHeight="1" x14ac:dyDescent="0.3"/>
    <row r="2" spans="1:31" ht="33.75" x14ac:dyDescent="0.3">
      <c r="A2" s="117"/>
      <c r="B2" s="169" t="s">
        <v>310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1"/>
      <c r="AB2" s="172" t="s">
        <v>263</v>
      </c>
      <c r="AC2" s="172"/>
      <c r="AD2" s="9"/>
      <c r="AE2" s="9"/>
    </row>
    <row r="3" spans="1:31" s="10" customFormat="1" ht="13.5" x14ac:dyDescent="0.3">
      <c r="A3" s="118"/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5"/>
      <c r="AB3" s="119" t="s">
        <v>264</v>
      </c>
      <c r="AC3" s="119" t="s">
        <v>265</v>
      </c>
    </row>
    <row r="4" spans="1:31" s="11" customFormat="1" ht="13.5" x14ac:dyDescent="0.3">
      <c r="A4" s="120"/>
      <c r="B4" s="176" t="s">
        <v>1</v>
      </c>
      <c r="C4" s="141" t="s">
        <v>2</v>
      </c>
      <c r="D4" s="145" t="s">
        <v>266</v>
      </c>
      <c r="E4" s="146">
        <v>1603</v>
      </c>
      <c r="F4" s="145">
        <v>1604</v>
      </c>
      <c r="G4" s="146">
        <v>1605</v>
      </c>
      <c r="H4" s="145">
        <v>1606</v>
      </c>
      <c r="I4" s="146">
        <v>1607</v>
      </c>
      <c r="J4" s="145">
        <v>1608</v>
      </c>
      <c r="K4" s="147">
        <v>1609</v>
      </c>
      <c r="L4" s="140">
        <v>1610</v>
      </c>
      <c r="M4" s="148">
        <v>1611</v>
      </c>
      <c r="N4" s="140">
        <v>1612</v>
      </c>
      <c r="O4" s="140">
        <v>1613</v>
      </c>
      <c r="P4" s="140">
        <v>1614</v>
      </c>
      <c r="Q4" s="140">
        <v>1615</v>
      </c>
      <c r="R4" s="140">
        <v>1616</v>
      </c>
      <c r="S4" s="121"/>
      <c r="T4" s="122"/>
      <c r="U4" s="122"/>
      <c r="V4" s="123"/>
      <c r="W4" s="24"/>
      <c r="X4" s="177" t="s">
        <v>267</v>
      </c>
      <c r="Y4" s="178"/>
      <c r="Z4" s="122"/>
      <c r="AA4" s="123"/>
      <c r="AB4" s="179">
        <f>COUNTA(C5:R7)</f>
        <v>11</v>
      </c>
      <c r="AC4" s="179">
        <v>38</v>
      </c>
    </row>
    <row r="5" spans="1:31" s="11" customFormat="1" ht="13.5" x14ac:dyDescent="0.3">
      <c r="A5" s="120"/>
      <c r="B5" s="176"/>
      <c r="C5" s="124" t="s">
        <v>315</v>
      </c>
      <c r="D5" s="124"/>
      <c r="E5" s="125"/>
      <c r="F5" s="126"/>
      <c r="G5" s="124"/>
      <c r="H5" s="125"/>
      <c r="I5" s="124"/>
      <c r="J5" s="125"/>
      <c r="K5" s="124"/>
      <c r="L5" s="124"/>
      <c r="M5" s="124">
        <v>17615010</v>
      </c>
      <c r="N5" s="124">
        <v>16802153</v>
      </c>
      <c r="O5" s="154">
        <v>17615047</v>
      </c>
      <c r="P5" s="139">
        <v>14808035</v>
      </c>
      <c r="Q5" s="123">
        <v>15802003</v>
      </c>
      <c r="R5" s="152">
        <v>15802028</v>
      </c>
      <c r="S5" s="125"/>
      <c r="T5" s="125"/>
      <c r="U5" s="125"/>
      <c r="V5" s="128"/>
      <c r="W5" s="142"/>
      <c r="X5" s="180" t="s">
        <v>268</v>
      </c>
      <c r="Y5" s="181"/>
      <c r="Z5" s="125"/>
      <c r="AA5" s="128"/>
      <c r="AB5" s="179"/>
      <c r="AC5" s="179"/>
    </row>
    <row r="6" spans="1:31" s="11" customFormat="1" ht="13.5" x14ac:dyDescent="0.3">
      <c r="A6" s="120"/>
      <c r="B6" s="176"/>
      <c r="C6" s="124"/>
      <c r="D6" s="125"/>
      <c r="E6" s="124"/>
      <c r="F6" s="124"/>
      <c r="G6" s="124"/>
      <c r="H6" s="124"/>
      <c r="I6" s="125"/>
      <c r="J6" s="124"/>
      <c r="K6" s="124"/>
      <c r="L6" s="124"/>
      <c r="M6" s="124"/>
      <c r="N6" s="124"/>
      <c r="O6" s="154">
        <v>14802167</v>
      </c>
      <c r="P6" s="124">
        <v>14806033</v>
      </c>
      <c r="Q6" s="152">
        <v>15802098</v>
      </c>
      <c r="R6" s="152">
        <v>15802056</v>
      </c>
      <c r="S6" s="125"/>
      <c r="T6" s="125"/>
      <c r="U6" s="125"/>
      <c r="V6" s="128"/>
      <c r="W6" s="143"/>
      <c r="X6" s="180" t="s">
        <v>269</v>
      </c>
      <c r="Y6" s="181"/>
      <c r="Z6" s="125"/>
      <c r="AA6" s="128"/>
      <c r="AB6" s="179"/>
      <c r="AC6" s="179"/>
    </row>
    <row r="7" spans="1:31" s="11" customFormat="1" ht="13.5" x14ac:dyDescent="0.3">
      <c r="A7" s="120"/>
      <c r="B7" s="176"/>
      <c r="C7" s="127"/>
      <c r="D7" s="125"/>
      <c r="E7" s="127"/>
      <c r="F7" s="125"/>
      <c r="G7" s="127"/>
      <c r="H7" s="125"/>
      <c r="I7" s="127"/>
      <c r="J7" s="125"/>
      <c r="K7" s="129"/>
      <c r="L7" s="127"/>
      <c r="M7" s="127"/>
      <c r="N7" s="127"/>
      <c r="O7" s="150"/>
      <c r="P7" s="127"/>
      <c r="Q7" s="156"/>
      <c r="R7" s="156"/>
      <c r="S7" s="130"/>
      <c r="T7" s="130"/>
      <c r="U7" s="130"/>
      <c r="V7" s="128"/>
      <c r="W7" s="125"/>
      <c r="X7" s="125"/>
      <c r="Y7" s="125"/>
      <c r="Z7" s="125"/>
      <c r="AA7" s="128"/>
      <c r="AB7" s="179"/>
      <c r="AC7" s="179"/>
    </row>
    <row r="8" spans="1:31" s="11" customFormat="1" ht="15" customHeight="1" x14ac:dyDescent="0.3">
      <c r="A8" s="120"/>
      <c r="B8" s="179" t="s">
        <v>17</v>
      </c>
      <c r="C8" s="146">
        <v>1501</v>
      </c>
      <c r="D8" s="146">
        <v>1502</v>
      </c>
      <c r="E8" s="146">
        <v>1503</v>
      </c>
      <c r="F8" s="145">
        <v>1504</v>
      </c>
      <c r="G8" s="146">
        <v>1505</v>
      </c>
      <c r="H8" s="145">
        <v>1506</v>
      </c>
      <c r="I8" s="146">
        <v>1507</v>
      </c>
      <c r="J8" s="145">
        <v>1508</v>
      </c>
      <c r="K8" s="140">
        <v>1509</v>
      </c>
      <c r="L8" s="144">
        <v>1510</v>
      </c>
      <c r="M8" s="140">
        <v>1511</v>
      </c>
      <c r="N8" s="144">
        <v>1512</v>
      </c>
      <c r="O8" s="140">
        <v>1513</v>
      </c>
      <c r="P8" s="158">
        <v>1514</v>
      </c>
      <c r="Q8" s="159">
        <v>1515</v>
      </c>
      <c r="R8" s="182" t="s">
        <v>227</v>
      </c>
      <c r="S8" s="182"/>
      <c r="T8" s="182"/>
      <c r="U8" s="182"/>
      <c r="V8" s="131"/>
      <c r="W8" s="132"/>
      <c r="X8" s="132"/>
      <c r="Y8" s="132"/>
      <c r="Z8" s="122"/>
      <c r="AA8" s="123"/>
      <c r="AB8" s="184">
        <f>COUNTA(C9:Q11)</f>
        <v>7</v>
      </c>
      <c r="AC8" s="185">
        <v>37</v>
      </c>
      <c r="AD8" s="188"/>
      <c r="AE8" s="189"/>
    </row>
    <row r="9" spans="1:31" s="11" customFormat="1" ht="13.5" x14ac:dyDescent="0.3">
      <c r="A9" s="120"/>
      <c r="B9" s="179"/>
      <c r="C9" s="190" t="s">
        <v>311</v>
      </c>
      <c r="D9" s="174"/>
      <c r="E9" s="174"/>
      <c r="F9" s="174"/>
      <c r="G9" s="174"/>
      <c r="H9" s="174"/>
      <c r="I9" s="174"/>
      <c r="J9" s="175"/>
      <c r="K9" s="124">
        <v>16802057</v>
      </c>
      <c r="L9" s="124">
        <v>15805028</v>
      </c>
      <c r="M9" s="124">
        <v>16802083</v>
      </c>
      <c r="N9" s="124">
        <v>17615029</v>
      </c>
      <c r="O9" s="124">
        <v>16802106</v>
      </c>
      <c r="P9" s="124"/>
      <c r="Q9" s="124">
        <v>17805015</v>
      </c>
      <c r="R9" s="182"/>
      <c r="S9" s="182"/>
      <c r="T9" s="182"/>
      <c r="U9" s="182"/>
      <c r="V9" s="133"/>
      <c r="W9" s="134"/>
      <c r="X9" s="134"/>
      <c r="Y9" s="134"/>
      <c r="Z9" s="125"/>
      <c r="AA9" s="128"/>
      <c r="AB9" s="184"/>
      <c r="AC9" s="186"/>
      <c r="AD9" s="188"/>
      <c r="AE9" s="189"/>
    </row>
    <row r="10" spans="1:31" s="11" customFormat="1" ht="13.5" x14ac:dyDescent="0.3">
      <c r="A10" s="120"/>
      <c r="B10" s="179"/>
      <c r="C10" s="191"/>
      <c r="D10" s="174"/>
      <c r="E10" s="174"/>
      <c r="F10" s="174"/>
      <c r="G10" s="174"/>
      <c r="H10" s="174"/>
      <c r="I10" s="174"/>
      <c r="J10" s="175"/>
      <c r="K10" s="124"/>
      <c r="L10" s="124"/>
      <c r="M10" s="124"/>
      <c r="N10" s="124"/>
      <c r="O10" s="124"/>
      <c r="P10" s="124"/>
      <c r="Q10" s="124"/>
      <c r="R10" s="182"/>
      <c r="S10" s="182"/>
      <c r="T10" s="182"/>
      <c r="U10" s="182"/>
      <c r="V10" s="126"/>
      <c r="W10" s="125"/>
      <c r="X10" s="125"/>
      <c r="Y10" s="125"/>
      <c r="Z10" s="125"/>
      <c r="AA10" s="128"/>
      <c r="AB10" s="184"/>
      <c r="AC10" s="186"/>
      <c r="AD10" s="188"/>
      <c r="AE10" s="189"/>
    </row>
    <row r="11" spans="1:31" s="11" customFormat="1" ht="13.5" x14ac:dyDescent="0.3">
      <c r="A11" s="120"/>
      <c r="B11" s="179"/>
      <c r="C11" s="173"/>
      <c r="D11" s="192"/>
      <c r="E11" s="192"/>
      <c r="F11" s="192"/>
      <c r="G11" s="192"/>
      <c r="H11" s="192"/>
      <c r="I11" s="192"/>
      <c r="J11" s="193"/>
      <c r="K11" s="135"/>
      <c r="L11" s="127"/>
      <c r="M11" s="127"/>
      <c r="N11" s="127"/>
      <c r="O11" s="127"/>
      <c r="P11" s="127"/>
      <c r="Q11" s="127"/>
      <c r="R11" s="183"/>
      <c r="S11" s="183"/>
      <c r="T11" s="183"/>
      <c r="U11" s="183"/>
      <c r="V11" s="129"/>
      <c r="W11" s="130"/>
      <c r="X11" s="130"/>
      <c r="Y11" s="130"/>
      <c r="Z11" s="130"/>
      <c r="AA11" s="135"/>
      <c r="AB11" s="184"/>
      <c r="AC11" s="187"/>
      <c r="AD11" s="188"/>
      <c r="AE11" s="189"/>
    </row>
    <row r="12" spans="1:31" s="11" customFormat="1" ht="13.5" x14ac:dyDescent="0.3">
      <c r="A12" s="120"/>
      <c r="B12" s="176" t="s">
        <v>33</v>
      </c>
      <c r="C12" s="146">
        <v>1401</v>
      </c>
      <c r="D12" s="145">
        <v>1402</v>
      </c>
      <c r="E12" s="146">
        <v>1403</v>
      </c>
      <c r="F12" s="145">
        <v>1404</v>
      </c>
      <c r="G12" s="146">
        <v>1405</v>
      </c>
      <c r="H12" s="145">
        <v>1406</v>
      </c>
      <c r="I12" s="146">
        <v>1407</v>
      </c>
      <c r="J12" s="144">
        <v>1408</v>
      </c>
      <c r="K12" s="140">
        <v>1409</v>
      </c>
      <c r="L12" s="144">
        <v>1410</v>
      </c>
      <c r="M12" s="140">
        <v>1411</v>
      </c>
      <c r="N12" s="144">
        <v>1412</v>
      </c>
      <c r="O12" s="140">
        <v>1413</v>
      </c>
      <c r="P12" s="144">
        <v>1414</v>
      </c>
      <c r="Q12" s="140">
        <v>1415</v>
      </c>
      <c r="R12" s="144">
        <v>1416</v>
      </c>
      <c r="S12" s="140">
        <v>1417</v>
      </c>
      <c r="T12" s="140">
        <v>1418</v>
      </c>
      <c r="U12" s="147">
        <v>1419</v>
      </c>
      <c r="V12" s="163">
        <v>1420</v>
      </c>
      <c r="W12" s="164">
        <v>1421</v>
      </c>
      <c r="X12" s="145">
        <v>1422</v>
      </c>
      <c r="Y12" s="164">
        <v>1423</v>
      </c>
      <c r="Z12" s="160">
        <v>1424</v>
      </c>
      <c r="AA12" s="146">
        <v>1425</v>
      </c>
      <c r="AB12" s="184">
        <f>COUNTA(C13:AA15)</f>
        <v>9</v>
      </c>
      <c r="AC12" s="185">
        <v>64</v>
      </c>
      <c r="AD12" s="188"/>
      <c r="AE12" s="189"/>
    </row>
    <row r="13" spans="1:31" s="11" customFormat="1" ht="13.5" x14ac:dyDescent="0.3">
      <c r="A13" s="120"/>
      <c r="B13" s="176"/>
      <c r="C13" s="190" t="s">
        <v>311</v>
      </c>
      <c r="D13" s="174"/>
      <c r="E13" s="174"/>
      <c r="F13" s="174"/>
      <c r="G13" s="174"/>
      <c r="H13" s="174"/>
      <c r="I13" s="175"/>
      <c r="J13" s="128">
        <v>16802058</v>
      </c>
      <c r="K13" s="190" t="s">
        <v>311</v>
      </c>
      <c r="L13" s="174"/>
      <c r="M13" s="174"/>
      <c r="N13" s="174"/>
      <c r="O13" s="174"/>
      <c r="P13" s="174"/>
      <c r="Q13" s="174"/>
      <c r="R13" s="174"/>
      <c r="S13" s="174"/>
      <c r="T13" s="175"/>
      <c r="U13" s="154">
        <v>18614010</v>
      </c>
      <c r="V13" s="194" t="s">
        <v>316</v>
      </c>
      <c r="W13" s="195"/>
      <c r="X13" s="151">
        <v>17806019</v>
      </c>
      <c r="Y13" s="139">
        <v>16802044</v>
      </c>
      <c r="Z13" s="139">
        <v>16802049</v>
      </c>
      <c r="AA13" s="152"/>
      <c r="AB13" s="184"/>
      <c r="AC13" s="186"/>
    </row>
    <row r="14" spans="1:31" s="11" customFormat="1" ht="13.5" x14ac:dyDescent="0.3">
      <c r="A14" s="120"/>
      <c r="B14" s="176"/>
      <c r="C14" s="191"/>
      <c r="D14" s="174"/>
      <c r="E14" s="174"/>
      <c r="F14" s="174"/>
      <c r="G14" s="174"/>
      <c r="H14" s="174"/>
      <c r="I14" s="175"/>
      <c r="J14" s="128"/>
      <c r="K14" s="191"/>
      <c r="L14" s="174"/>
      <c r="M14" s="174"/>
      <c r="N14" s="174"/>
      <c r="O14" s="174"/>
      <c r="P14" s="174"/>
      <c r="Q14" s="174"/>
      <c r="R14" s="174"/>
      <c r="S14" s="174"/>
      <c r="T14" s="175"/>
      <c r="U14" s="154"/>
      <c r="V14" s="191"/>
      <c r="W14" s="175"/>
      <c r="X14" s="151">
        <v>17808032</v>
      </c>
      <c r="Y14" s="124"/>
      <c r="Z14" s="124"/>
      <c r="AA14" s="152"/>
      <c r="AB14" s="184"/>
      <c r="AC14" s="186"/>
      <c r="AD14" s="188"/>
      <c r="AE14" s="189"/>
    </row>
    <row r="15" spans="1:31" s="11" customFormat="1" ht="13.5" x14ac:dyDescent="0.3">
      <c r="A15" s="120"/>
      <c r="B15" s="176"/>
      <c r="C15" s="173"/>
      <c r="D15" s="192"/>
      <c r="E15" s="192"/>
      <c r="F15" s="192"/>
      <c r="G15" s="192"/>
      <c r="H15" s="192"/>
      <c r="I15" s="193"/>
      <c r="J15" s="125"/>
      <c r="K15" s="173"/>
      <c r="L15" s="192"/>
      <c r="M15" s="192"/>
      <c r="N15" s="192"/>
      <c r="O15" s="192"/>
      <c r="P15" s="192"/>
      <c r="Q15" s="192"/>
      <c r="R15" s="192"/>
      <c r="S15" s="192"/>
      <c r="T15" s="193"/>
      <c r="U15" s="150"/>
      <c r="V15" s="173"/>
      <c r="W15" s="193"/>
      <c r="X15" s="155"/>
      <c r="Y15" s="168"/>
      <c r="Z15" s="168"/>
      <c r="AA15" s="156"/>
      <c r="AB15" s="184"/>
      <c r="AC15" s="187"/>
      <c r="AD15" s="188"/>
      <c r="AE15" s="189"/>
    </row>
    <row r="16" spans="1:31" s="11" customFormat="1" ht="13.5" x14ac:dyDescent="0.3">
      <c r="A16" s="120"/>
      <c r="B16" s="176" t="s">
        <v>50</v>
      </c>
      <c r="C16" s="146">
        <v>1301</v>
      </c>
      <c r="D16" s="145">
        <v>1302</v>
      </c>
      <c r="E16" s="146">
        <v>1303</v>
      </c>
      <c r="F16" s="145">
        <v>1304</v>
      </c>
      <c r="G16" s="146">
        <v>1305</v>
      </c>
      <c r="H16" s="145">
        <v>1306</v>
      </c>
      <c r="I16" s="146">
        <v>1307</v>
      </c>
      <c r="J16" s="144">
        <v>1308</v>
      </c>
      <c r="K16" s="140">
        <v>1309</v>
      </c>
      <c r="L16" s="144">
        <v>1310</v>
      </c>
      <c r="M16" s="140">
        <v>1311</v>
      </c>
      <c r="N16" s="144">
        <v>1312</v>
      </c>
      <c r="O16" s="140">
        <v>1313</v>
      </c>
      <c r="P16" s="144">
        <v>1314</v>
      </c>
      <c r="Q16" s="140">
        <v>1315</v>
      </c>
      <c r="R16" s="144">
        <v>1316</v>
      </c>
      <c r="S16" s="140">
        <v>1317</v>
      </c>
      <c r="T16" s="144">
        <v>1318</v>
      </c>
      <c r="U16" s="146">
        <v>1319</v>
      </c>
      <c r="V16" s="165">
        <v>1320</v>
      </c>
      <c r="W16" s="166">
        <v>1321</v>
      </c>
      <c r="X16" s="146">
        <v>1322</v>
      </c>
      <c r="Y16" s="165">
        <v>1323</v>
      </c>
      <c r="Z16" s="161">
        <v>1324</v>
      </c>
      <c r="AA16" s="146">
        <v>1325</v>
      </c>
      <c r="AB16" s="184">
        <f>COUNTA(C17:AA19)</f>
        <v>8</v>
      </c>
      <c r="AC16" s="185">
        <v>64</v>
      </c>
      <c r="AD16" s="188"/>
      <c r="AE16" s="189"/>
    </row>
    <row r="17" spans="1:31" s="11" customFormat="1" ht="13.5" customHeight="1" x14ac:dyDescent="0.3">
      <c r="A17" s="120"/>
      <c r="B17" s="176"/>
      <c r="C17" s="124"/>
      <c r="D17" s="124"/>
      <c r="E17" s="128"/>
      <c r="F17" s="124"/>
      <c r="G17" s="124"/>
      <c r="H17" s="124"/>
      <c r="I17" s="124">
        <v>17802092</v>
      </c>
      <c r="J17" s="124"/>
      <c r="K17" s="124">
        <v>16802077</v>
      </c>
      <c r="L17" s="125">
        <v>16802104</v>
      </c>
      <c r="M17" s="124">
        <v>16802124</v>
      </c>
      <c r="N17" s="125">
        <v>16802142</v>
      </c>
      <c r="O17" s="197" t="s">
        <v>313</v>
      </c>
      <c r="P17" s="198"/>
      <c r="Q17" s="198"/>
      <c r="R17" s="198"/>
      <c r="S17" s="198"/>
      <c r="T17" s="198"/>
      <c r="U17" s="199"/>
      <c r="V17" s="124"/>
      <c r="W17" s="124">
        <v>15805014</v>
      </c>
      <c r="X17" s="124"/>
      <c r="Y17" s="124"/>
      <c r="Z17" s="124"/>
      <c r="AA17" s="128"/>
      <c r="AB17" s="184"/>
      <c r="AC17" s="186"/>
      <c r="AD17" s="188"/>
      <c r="AE17" s="189"/>
    </row>
    <row r="18" spans="1:31" s="11" customFormat="1" ht="13.5" x14ac:dyDescent="0.3">
      <c r="A18" s="120"/>
      <c r="B18" s="176"/>
      <c r="C18" s="124"/>
      <c r="D18" s="124"/>
      <c r="E18" s="128"/>
      <c r="F18" s="124"/>
      <c r="G18" s="124"/>
      <c r="H18" s="124"/>
      <c r="I18" s="128"/>
      <c r="J18" s="126"/>
      <c r="K18" s="124"/>
      <c r="L18" s="125"/>
      <c r="M18" s="124"/>
      <c r="N18" s="125"/>
      <c r="O18" s="190"/>
      <c r="P18" s="200"/>
      <c r="Q18" s="200"/>
      <c r="R18" s="200"/>
      <c r="S18" s="200"/>
      <c r="T18" s="200"/>
      <c r="U18" s="201"/>
      <c r="V18" s="124"/>
      <c r="W18" s="128">
        <v>15805022</v>
      </c>
      <c r="X18" s="124"/>
      <c r="Y18" s="124"/>
      <c r="Z18" s="124"/>
      <c r="AA18" s="124"/>
      <c r="AB18" s="184"/>
      <c r="AC18" s="186"/>
      <c r="AD18" s="188"/>
      <c r="AE18" s="189"/>
    </row>
    <row r="19" spans="1:31" s="11" customFormat="1" ht="13.5" x14ac:dyDescent="0.3">
      <c r="A19" s="120"/>
      <c r="B19" s="176"/>
      <c r="C19" s="127"/>
      <c r="D19" s="127"/>
      <c r="E19" s="127"/>
      <c r="F19" s="127"/>
      <c r="G19" s="127"/>
      <c r="H19" s="127"/>
      <c r="I19" s="127"/>
      <c r="J19" s="130"/>
      <c r="K19" s="127"/>
      <c r="L19" s="130"/>
      <c r="M19" s="127"/>
      <c r="N19" s="130"/>
      <c r="O19" s="202"/>
      <c r="P19" s="203"/>
      <c r="Q19" s="203"/>
      <c r="R19" s="203"/>
      <c r="S19" s="203"/>
      <c r="T19" s="203"/>
      <c r="U19" s="204"/>
      <c r="V19" s="127"/>
      <c r="W19" s="127"/>
      <c r="X19" s="127"/>
      <c r="Y19" s="127"/>
      <c r="Z19" s="127"/>
      <c r="AA19" s="135"/>
      <c r="AB19" s="184"/>
      <c r="AC19" s="187"/>
      <c r="AD19" s="188"/>
      <c r="AE19" s="189"/>
    </row>
    <row r="20" spans="1:31" s="11" customFormat="1" ht="13.5" x14ac:dyDescent="0.3">
      <c r="A20" s="120"/>
      <c r="B20" s="176" t="s">
        <v>67</v>
      </c>
      <c r="C20" s="146">
        <v>1201</v>
      </c>
      <c r="D20" s="145">
        <v>1202</v>
      </c>
      <c r="E20" s="147">
        <v>1203</v>
      </c>
      <c r="F20" s="146">
        <v>1204</v>
      </c>
      <c r="G20" s="146">
        <v>1205</v>
      </c>
      <c r="H20" s="145">
        <v>1206</v>
      </c>
      <c r="I20" s="146">
        <v>1207</v>
      </c>
      <c r="J20" s="144">
        <v>1208</v>
      </c>
      <c r="K20" s="140">
        <v>1209</v>
      </c>
      <c r="L20" s="144">
        <v>1210</v>
      </c>
      <c r="M20" s="140">
        <v>1211</v>
      </c>
      <c r="N20" s="144">
        <v>1212</v>
      </c>
      <c r="O20" s="140">
        <v>1213</v>
      </c>
      <c r="P20" s="148">
        <v>1214</v>
      </c>
      <c r="Q20" s="140">
        <v>1215</v>
      </c>
      <c r="R20" s="144">
        <v>1216</v>
      </c>
      <c r="S20" s="140">
        <v>1217</v>
      </c>
      <c r="T20" s="157">
        <v>1218</v>
      </c>
      <c r="U20" s="146">
        <v>1219</v>
      </c>
      <c r="V20" s="145">
        <v>1220</v>
      </c>
      <c r="W20" s="146">
        <v>1221</v>
      </c>
      <c r="X20" s="145">
        <v>1222</v>
      </c>
      <c r="Y20" s="146">
        <v>1223</v>
      </c>
      <c r="Z20" s="145">
        <v>1224</v>
      </c>
      <c r="AA20" s="146">
        <v>1225</v>
      </c>
      <c r="AB20" s="184">
        <f>COUNTA(C21:AA23)</f>
        <v>23</v>
      </c>
      <c r="AC20" s="185">
        <v>64</v>
      </c>
      <c r="AD20" s="188"/>
      <c r="AE20" s="189"/>
    </row>
    <row r="21" spans="1:31" s="11" customFormat="1" ht="13.5" x14ac:dyDescent="0.3">
      <c r="A21" s="120"/>
      <c r="B21" s="176"/>
      <c r="C21" s="124"/>
      <c r="D21" s="124">
        <v>14808027</v>
      </c>
      <c r="E21" s="124"/>
      <c r="F21" s="124"/>
      <c r="G21" s="124">
        <v>15811038</v>
      </c>
      <c r="H21" s="124">
        <v>16802119</v>
      </c>
      <c r="I21" s="124"/>
      <c r="J21" s="125">
        <v>16318049</v>
      </c>
      <c r="K21" s="124">
        <v>16802067</v>
      </c>
      <c r="L21" s="125">
        <v>16802086</v>
      </c>
      <c r="M21" s="124">
        <v>16802123</v>
      </c>
      <c r="N21" s="139">
        <v>16802136</v>
      </c>
      <c r="O21" s="128">
        <v>18617057</v>
      </c>
      <c r="P21" s="125">
        <v>16318052</v>
      </c>
      <c r="Q21" s="124"/>
      <c r="R21" s="124"/>
      <c r="S21" s="125">
        <v>17617022</v>
      </c>
      <c r="T21" s="162">
        <v>15811028</v>
      </c>
      <c r="U21" s="152">
        <v>14808056</v>
      </c>
      <c r="V21" s="128">
        <v>15805011</v>
      </c>
      <c r="W21" s="128"/>
      <c r="X21" s="128"/>
      <c r="Y21" s="128"/>
      <c r="Z21" s="128">
        <v>16802038</v>
      </c>
      <c r="AA21" s="128"/>
      <c r="AB21" s="184"/>
      <c r="AC21" s="186"/>
    </row>
    <row r="22" spans="1:31" s="11" customFormat="1" ht="13.5" x14ac:dyDescent="0.3">
      <c r="A22" s="120"/>
      <c r="B22" s="176"/>
      <c r="C22" s="100">
        <v>15811012</v>
      </c>
      <c r="D22" s="124"/>
      <c r="E22" s="124"/>
      <c r="F22" s="124"/>
      <c r="G22" s="124"/>
      <c r="H22" s="124"/>
      <c r="I22" s="124"/>
      <c r="J22" s="124">
        <v>15811016</v>
      </c>
      <c r="K22" s="125"/>
      <c r="L22" s="124"/>
      <c r="M22" s="125"/>
      <c r="N22" s="124">
        <v>15808040</v>
      </c>
      <c r="O22" s="124">
        <v>18617038</v>
      </c>
      <c r="P22" s="75">
        <v>15805032</v>
      </c>
      <c r="Q22" s="124"/>
      <c r="R22" s="125"/>
      <c r="S22" s="154">
        <v>17617029</v>
      </c>
      <c r="T22" s="75">
        <v>15811040</v>
      </c>
      <c r="U22" s="152"/>
      <c r="V22" s="128">
        <v>15805016</v>
      </c>
      <c r="W22" s="128"/>
      <c r="X22" s="128"/>
      <c r="Y22" s="128"/>
      <c r="Z22" s="128"/>
      <c r="AA22" s="128"/>
      <c r="AB22" s="184"/>
      <c r="AC22" s="186"/>
      <c r="AD22" s="188"/>
      <c r="AE22" s="189"/>
    </row>
    <row r="23" spans="1:31" s="11" customFormat="1" ht="13.5" x14ac:dyDescent="0.3">
      <c r="A23" s="120"/>
      <c r="B23" s="176"/>
      <c r="C23" s="127"/>
      <c r="D23" s="127"/>
      <c r="E23" s="135"/>
      <c r="F23" s="127"/>
      <c r="G23" s="127"/>
      <c r="H23" s="127"/>
      <c r="I23" s="127"/>
      <c r="J23" s="130"/>
      <c r="K23" s="127"/>
      <c r="L23" s="130"/>
      <c r="M23" s="127"/>
      <c r="N23" s="130"/>
      <c r="O23" s="127"/>
      <c r="P23" s="127"/>
      <c r="Q23" s="135"/>
      <c r="R23" s="130"/>
      <c r="S23" s="150"/>
      <c r="T23" s="127"/>
      <c r="U23" s="156"/>
      <c r="V23" s="135"/>
      <c r="W23" s="135"/>
      <c r="X23" s="135"/>
      <c r="Y23" s="135"/>
      <c r="Z23" s="135"/>
      <c r="AA23" s="135"/>
      <c r="AB23" s="184"/>
      <c r="AC23" s="187"/>
      <c r="AD23" s="188"/>
      <c r="AE23" s="189"/>
    </row>
    <row r="24" spans="1:31" s="11" customFormat="1" ht="13.5" x14ac:dyDescent="0.3">
      <c r="A24" s="120"/>
      <c r="B24" s="176" t="s">
        <v>80</v>
      </c>
      <c r="C24" s="146">
        <v>1101</v>
      </c>
      <c r="D24" s="145">
        <v>1102</v>
      </c>
      <c r="E24" s="146">
        <v>1103</v>
      </c>
      <c r="F24" s="145">
        <v>1104</v>
      </c>
      <c r="G24" s="146">
        <v>1105</v>
      </c>
      <c r="H24" s="160">
        <v>1106</v>
      </c>
      <c r="I24" s="146">
        <v>1107</v>
      </c>
      <c r="J24" s="144">
        <v>1108</v>
      </c>
      <c r="K24" s="140">
        <v>1109</v>
      </c>
      <c r="L24" s="144">
        <v>1110</v>
      </c>
      <c r="M24" s="140">
        <v>1111</v>
      </c>
      <c r="N24" s="144">
        <v>1112</v>
      </c>
      <c r="O24" s="140">
        <v>1113</v>
      </c>
      <c r="P24" s="140">
        <v>1114</v>
      </c>
      <c r="Q24" s="148">
        <v>1115</v>
      </c>
      <c r="R24" s="144">
        <v>1116</v>
      </c>
      <c r="S24" s="140">
        <v>1117</v>
      </c>
      <c r="T24" s="167">
        <v>1118</v>
      </c>
      <c r="U24" s="146">
        <v>1119</v>
      </c>
      <c r="V24" s="146">
        <v>1120</v>
      </c>
      <c r="W24" s="146">
        <v>1121</v>
      </c>
      <c r="X24" s="145">
        <v>1122</v>
      </c>
      <c r="Y24" s="146">
        <v>1123</v>
      </c>
      <c r="Z24" s="145">
        <v>1124</v>
      </c>
      <c r="AA24" s="146">
        <v>1125</v>
      </c>
      <c r="AB24" s="184">
        <f>COUNTA(C25:AA27)</f>
        <v>36</v>
      </c>
      <c r="AC24" s="185">
        <v>64</v>
      </c>
      <c r="AD24" s="188"/>
      <c r="AE24" s="189"/>
    </row>
    <row r="25" spans="1:31" s="11" customFormat="1" ht="13.5" x14ac:dyDescent="0.3">
      <c r="A25" s="120"/>
      <c r="B25" s="176"/>
      <c r="C25" s="124"/>
      <c r="D25" s="124"/>
      <c r="E25" s="124"/>
      <c r="F25" s="124">
        <v>15802007</v>
      </c>
      <c r="G25" s="154">
        <v>18617065</v>
      </c>
      <c r="H25" s="162">
        <v>15808036</v>
      </c>
      <c r="I25" s="152">
        <v>15808045</v>
      </c>
      <c r="J25" s="128">
        <v>15805027</v>
      </c>
      <c r="K25" s="124">
        <v>17806050</v>
      </c>
      <c r="L25" s="128">
        <v>16614004</v>
      </c>
      <c r="M25" s="124">
        <v>18808004</v>
      </c>
      <c r="N25" s="125">
        <v>18618011</v>
      </c>
      <c r="O25" s="124">
        <v>18614050</v>
      </c>
      <c r="P25" s="125">
        <v>16811023</v>
      </c>
      <c r="Q25" s="124"/>
      <c r="R25" s="125">
        <v>16802033</v>
      </c>
      <c r="S25" s="139">
        <v>17808027</v>
      </c>
      <c r="T25" s="139">
        <v>15802105</v>
      </c>
      <c r="U25" s="152">
        <v>16802158</v>
      </c>
      <c r="V25" s="124"/>
      <c r="W25" s="124"/>
      <c r="X25" s="124"/>
      <c r="Y25" s="124">
        <v>15802121</v>
      </c>
      <c r="Z25" s="124">
        <v>15802128</v>
      </c>
      <c r="AA25" s="124">
        <v>16802030</v>
      </c>
      <c r="AB25" s="184"/>
      <c r="AC25" s="186"/>
      <c r="AD25" s="188"/>
      <c r="AE25" s="189"/>
    </row>
    <row r="26" spans="1:31" s="11" customFormat="1" ht="13.5" x14ac:dyDescent="0.3">
      <c r="A26" s="120"/>
      <c r="B26" s="176"/>
      <c r="C26" s="124"/>
      <c r="D26" s="128"/>
      <c r="E26" s="124"/>
      <c r="F26" s="124">
        <v>18810154</v>
      </c>
      <c r="G26" s="154">
        <v>18617004</v>
      </c>
      <c r="H26" s="75">
        <v>15808001</v>
      </c>
      <c r="I26" s="152">
        <v>15808043</v>
      </c>
      <c r="J26" s="124"/>
      <c r="K26" s="124">
        <v>18614006</v>
      </c>
      <c r="L26" s="124">
        <v>17617010</v>
      </c>
      <c r="M26" s="124">
        <v>18805050</v>
      </c>
      <c r="N26" s="153">
        <v>16812029</v>
      </c>
      <c r="O26" s="124">
        <v>17615037</v>
      </c>
      <c r="P26" s="125">
        <v>16812032</v>
      </c>
      <c r="Q26" s="124">
        <v>15802082</v>
      </c>
      <c r="R26" s="125">
        <v>16802053</v>
      </c>
      <c r="S26" s="124">
        <v>16614007</v>
      </c>
      <c r="T26" s="100">
        <v>15805025</v>
      </c>
      <c r="U26" s="152">
        <v>16805005</v>
      </c>
      <c r="V26" s="124"/>
      <c r="W26" s="124"/>
      <c r="X26" s="128">
        <v>15802149</v>
      </c>
      <c r="Y26" s="128">
        <v>15802123</v>
      </c>
      <c r="Z26" s="128">
        <v>15802127</v>
      </c>
      <c r="AA26" s="149"/>
      <c r="AB26" s="184"/>
      <c r="AC26" s="186"/>
      <c r="AD26" s="188"/>
      <c r="AE26" s="189"/>
    </row>
    <row r="27" spans="1:31" s="11" customFormat="1" ht="13.5" x14ac:dyDescent="0.3">
      <c r="A27" s="120"/>
      <c r="B27" s="176"/>
      <c r="C27" s="127"/>
      <c r="D27" s="127"/>
      <c r="E27" s="135"/>
      <c r="F27" s="127"/>
      <c r="G27" s="150"/>
      <c r="H27" s="127"/>
      <c r="I27" s="156"/>
      <c r="J27" s="130"/>
      <c r="K27" s="127"/>
      <c r="L27" s="130"/>
      <c r="M27" s="127"/>
      <c r="N27" s="130"/>
      <c r="O27" s="127"/>
      <c r="P27" s="130"/>
      <c r="Q27" s="127"/>
      <c r="R27" s="130"/>
      <c r="S27" s="127"/>
      <c r="T27" s="127"/>
      <c r="U27" s="152"/>
      <c r="V27" s="127"/>
      <c r="W27" s="127"/>
      <c r="X27" s="135"/>
      <c r="Y27" s="127"/>
      <c r="Z27" s="127"/>
      <c r="AA27" s="135"/>
      <c r="AB27" s="184"/>
      <c r="AC27" s="187"/>
      <c r="AD27" s="188"/>
      <c r="AE27" s="189"/>
    </row>
    <row r="28" spans="1:31" s="11" customFormat="1" ht="13.5" x14ac:dyDescent="0.3">
      <c r="A28" s="120"/>
      <c r="B28" s="176" t="s">
        <v>95</v>
      </c>
      <c r="C28" s="146">
        <v>1001</v>
      </c>
      <c r="D28" s="145">
        <v>1002</v>
      </c>
      <c r="E28" s="146">
        <v>1003</v>
      </c>
      <c r="F28" s="145">
        <v>1004</v>
      </c>
      <c r="G28" s="146">
        <v>1005</v>
      </c>
      <c r="H28" s="161">
        <v>1006</v>
      </c>
      <c r="I28" s="146">
        <v>1007</v>
      </c>
      <c r="J28" s="144">
        <v>1008</v>
      </c>
      <c r="K28" s="140">
        <v>1009</v>
      </c>
      <c r="L28" s="144">
        <v>1010</v>
      </c>
      <c r="M28" s="140">
        <v>1011</v>
      </c>
      <c r="N28" s="144">
        <v>1012</v>
      </c>
      <c r="O28" s="140">
        <v>1013</v>
      </c>
      <c r="P28" s="140">
        <v>1014</v>
      </c>
      <c r="Q28" s="140">
        <v>1015</v>
      </c>
      <c r="R28" s="144">
        <v>1016</v>
      </c>
      <c r="S28" s="140">
        <v>1017</v>
      </c>
      <c r="T28" s="158">
        <v>1018</v>
      </c>
      <c r="U28" s="146">
        <v>1019</v>
      </c>
      <c r="V28" s="145">
        <v>1020</v>
      </c>
      <c r="W28" s="146">
        <v>1021</v>
      </c>
      <c r="X28" s="160">
        <v>1022</v>
      </c>
      <c r="Y28" s="146">
        <v>1023</v>
      </c>
      <c r="Z28" s="145" t="s">
        <v>270</v>
      </c>
      <c r="AA28" s="146">
        <v>1025</v>
      </c>
      <c r="AB28" s="184">
        <f>COUNTA(C29:AA31)</f>
        <v>49</v>
      </c>
      <c r="AC28" s="185">
        <v>64</v>
      </c>
    </row>
    <row r="29" spans="1:31" s="11" customFormat="1" ht="13.5" x14ac:dyDescent="0.3">
      <c r="A29" s="120"/>
      <c r="B29" s="176"/>
      <c r="C29" s="124">
        <v>15808062</v>
      </c>
      <c r="D29" s="124">
        <v>15808034</v>
      </c>
      <c r="E29" s="124">
        <v>18801512</v>
      </c>
      <c r="F29" s="124">
        <v>17801040</v>
      </c>
      <c r="G29" s="124">
        <v>15801022</v>
      </c>
      <c r="H29" s="128">
        <v>12801045</v>
      </c>
      <c r="I29" s="139">
        <v>15808024</v>
      </c>
      <c r="J29" s="128">
        <v>16801060</v>
      </c>
      <c r="K29" s="125">
        <v>13801026</v>
      </c>
      <c r="L29" s="124">
        <v>14801008</v>
      </c>
      <c r="M29" s="125">
        <v>15801018</v>
      </c>
      <c r="N29" s="124">
        <v>15801046</v>
      </c>
      <c r="O29" s="124">
        <v>17801043</v>
      </c>
      <c r="P29" s="11">
        <v>17801056</v>
      </c>
      <c r="Q29" s="124">
        <v>18806615</v>
      </c>
      <c r="R29" s="128">
        <v>15805024</v>
      </c>
      <c r="S29" s="92">
        <v>15805007</v>
      </c>
      <c r="T29" s="128">
        <v>16802008</v>
      </c>
      <c r="U29" s="124">
        <v>15802045</v>
      </c>
      <c r="V29" s="128">
        <v>15806026</v>
      </c>
      <c r="W29" s="151">
        <v>15802138</v>
      </c>
      <c r="X29" s="139">
        <v>15808017</v>
      </c>
      <c r="Y29" s="128">
        <v>15802170</v>
      </c>
      <c r="Z29" s="128">
        <v>15808031</v>
      </c>
      <c r="AA29" s="128">
        <v>15802174</v>
      </c>
      <c r="AB29" s="184"/>
      <c r="AC29" s="186"/>
    </row>
    <row r="30" spans="1:31" s="11" customFormat="1" ht="13.5" x14ac:dyDescent="0.3">
      <c r="A30" s="120"/>
      <c r="B30" s="176"/>
      <c r="C30" s="124">
        <v>15808030</v>
      </c>
      <c r="D30" s="125">
        <v>15808023</v>
      </c>
      <c r="E30" s="124">
        <v>18801058</v>
      </c>
      <c r="F30" s="124">
        <v>17801017</v>
      </c>
      <c r="G30" s="124">
        <v>17801048</v>
      </c>
      <c r="H30" s="128">
        <v>13801018</v>
      </c>
      <c r="I30" s="124"/>
      <c r="J30" s="128">
        <v>14801050</v>
      </c>
      <c r="K30" s="125">
        <v>14801006</v>
      </c>
      <c r="L30" s="124">
        <v>14801027</v>
      </c>
      <c r="M30" s="125">
        <v>15801035</v>
      </c>
      <c r="N30" s="124">
        <v>17801003</v>
      </c>
      <c r="O30" s="124">
        <v>17801039</v>
      </c>
      <c r="Q30" s="124"/>
      <c r="R30" s="124">
        <v>15805045</v>
      </c>
      <c r="S30" s="128">
        <v>15805008</v>
      </c>
      <c r="T30" s="126">
        <v>15802072</v>
      </c>
      <c r="U30" s="124">
        <v>15802133</v>
      </c>
      <c r="V30" s="128"/>
      <c r="W30" s="151">
        <v>15802158</v>
      </c>
      <c r="X30" s="124">
        <v>15802159</v>
      </c>
      <c r="Y30" s="128"/>
      <c r="Z30" s="128">
        <v>15808021</v>
      </c>
      <c r="AA30" s="128"/>
      <c r="AB30" s="184"/>
      <c r="AC30" s="186"/>
      <c r="AD30" s="188"/>
      <c r="AE30" s="189"/>
    </row>
    <row r="31" spans="1:31" s="11" customFormat="1" ht="13.5" x14ac:dyDescent="0.3">
      <c r="A31" s="120"/>
      <c r="B31" s="176"/>
      <c r="C31" s="127"/>
      <c r="D31" s="127">
        <v>15808039</v>
      </c>
      <c r="E31" s="127"/>
      <c r="F31" s="129">
        <v>17801035</v>
      </c>
      <c r="G31" s="127">
        <v>17801052</v>
      </c>
      <c r="H31" s="127">
        <v>14801019</v>
      </c>
      <c r="I31" s="127">
        <v>17801058</v>
      </c>
      <c r="J31" s="130"/>
      <c r="K31" s="136"/>
      <c r="L31" s="130"/>
      <c r="M31" s="127"/>
      <c r="N31" s="130"/>
      <c r="O31" s="127"/>
      <c r="P31" s="127"/>
      <c r="Q31" s="127"/>
      <c r="R31" s="130"/>
      <c r="S31" s="127"/>
      <c r="T31" s="129"/>
      <c r="U31" s="127"/>
      <c r="V31" s="135"/>
      <c r="W31" s="155"/>
      <c r="X31" s="127"/>
      <c r="Y31" s="135"/>
      <c r="Z31" s="135"/>
      <c r="AA31" s="135"/>
      <c r="AB31" s="184"/>
      <c r="AC31" s="187"/>
      <c r="AD31" s="188"/>
      <c r="AE31" s="189"/>
    </row>
    <row r="32" spans="1:31" x14ac:dyDescent="0.3">
      <c r="A32" s="11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8">
        <f>SUM(AC4:AC31)</f>
        <v>395</v>
      </c>
      <c r="AD32" s="9"/>
      <c r="AE32" s="9"/>
    </row>
    <row r="33" spans="1:31" x14ac:dyDescent="0.3">
      <c r="B33" s="13"/>
      <c r="C33" s="25"/>
      <c r="D33" s="196"/>
      <c r="E33" s="196"/>
      <c r="F33" s="196"/>
      <c r="G33" s="196"/>
      <c r="H33" s="25"/>
      <c r="I33" s="25"/>
      <c r="J33" s="25"/>
      <c r="K33" s="25"/>
      <c r="L33" s="25"/>
      <c r="M33" s="25"/>
      <c r="N33" s="25"/>
      <c r="O33" s="25"/>
      <c r="P33" s="13"/>
      <c r="Q33" s="13"/>
      <c r="R33" s="13"/>
      <c r="S33" s="13"/>
      <c r="T33" s="13"/>
      <c r="U33" s="13"/>
      <c r="V33" s="13"/>
      <c r="W33" s="9"/>
      <c r="X33" s="9"/>
      <c r="Y33" s="9"/>
      <c r="Z33" s="9"/>
      <c r="AA33" s="9"/>
      <c r="AB33" s="9"/>
      <c r="AC33" s="9"/>
      <c r="AD33" s="9"/>
      <c r="AE33" s="9"/>
    </row>
    <row r="34" spans="1:31" x14ac:dyDescent="0.3">
      <c r="B34" s="13"/>
      <c r="C34" s="25"/>
      <c r="D34" s="25"/>
      <c r="E34" s="25"/>
      <c r="F34" s="25"/>
      <c r="G34" s="25"/>
      <c r="H34" s="25"/>
      <c r="I34" s="26"/>
      <c r="J34" s="12"/>
      <c r="K34" s="26"/>
      <c r="L34" s="25"/>
      <c r="M34" s="25"/>
      <c r="N34" s="25"/>
      <c r="O34" s="25"/>
      <c r="P34" s="13"/>
      <c r="Q34" s="13"/>
      <c r="R34" s="13"/>
      <c r="S34" s="13"/>
      <c r="T34" s="13"/>
      <c r="U34" s="13"/>
      <c r="V34" s="13"/>
      <c r="W34" s="9"/>
      <c r="X34" s="9"/>
      <c r="Y34" s="9"/>
      <c r="Z34" s="9"/>
      <c r="AA34" s="9"/>
      <c r="AB34" s="9"/>
      <c r="AC34" s="9"/>
      <c r="AD34" s="9"/>
      <c r="AE34" s="9"/>
    </row>
    <row r="35" spans="1:31" x14ac:dyDescent="0.3">
      <c r="B35" s="13"/>
      <c r="C35" s="25"/>
      <c r="D35" s="27"/>
      <c r="E35" s="25"/>
      <c r="F35" s="25"/>
      <c r="G35" s="25"/>
      <c r="H35" s="25"/>
      <c r="I35" s="25"/>
      <c r="J35" s="12"/>
      <c r="K35" s="25"/>
      <c r="L35" s="25"/>
      <c r="M35" s="25"/>
      <c r="N35" s="25"/>
      <c r="O35" s="25"/>
      <c r="P35" s="13"/>
      <c r="Q35" s="13"/>
      <c r="R35" s="13"/>
      <c r="S35" s="13"/>
      <c r="T35" s="13"/>
      <c r="U35" s="13"/>
      <c r="V35" s="13"/>
      <c r="W35" s="9"/>
      <c r="X35" s="9"/>
      <c r="Y35" s="9"/>
      <c r="Z35" s="9"/>
      <c r="AA35" s="9"/>
      <c r="AB35" s="9"/>
      <c r="AC35" s="9"/>
      <c r="AD35" s="9"/>
      <c r="AE35" s="9"/>
    </row>
    <row r="36" spans="1:31" x14ac:dyDescent="0.3">
      <c r="B36" s="13"/>
      <c r="C36" s="25"/>
      <c r="D36" s="25"/>
      <c r="E36" s="25"/>
      <c r="F36" s="25"/>
      <c r="G36" s="25"/>
      <c r="H36" s="25"/>
      <c r="I36" s="25"/>
      <c r="J36" s="12"/>
      <c r="K36" s="25"/>
      <c r="L36" s="25"/>
      <c r="M36" s="25"/>
      <c r="N36" s="25"/>
      <c r="O36" s="25"/>
      <c r="P36" s="13"/>
      <c r="Q36" s="13"/>
      <c r="R36" s="13"/>
      <c r="S36" s="13"/>
      <c r="T36" s="13"/>
      <c r="U36" s="13"/>
      <c r="V36" s="13"/>
      <c r="W36" s="9"/>
      <c r="X36" s="9"/>
      <c r="Y36" s="9"/>
      <c r="Z36" s="9"/>
      <c r="AA36" s="9"/>
      <c r="AB36" s="9"/>
      <c r="AC36" s="9"/>
      <c r="AD36" s="9"/>
      <c r="AE36" s="9"/>
    </row>
    <row r="37" spans="1:31" x14ac:dyDescent="0.3">
      <c r="B37" s="13"/>
      <c r="C37" s="25"/>
      <c r="D37" s="25"/>
      <c r="E37" s="25"/>
      <c r="F37" s="25"/>
      <c r="G37" s="25"/>
      <c r="H37" s="25"/>
      <c r="I37" s="25"/>
      <c r="J37" s="12"/>
      <c r="K37" s="25"/>
      <c r="L37" s="25"/>
      <c r="M37" s="25"/>
      <c r="N37" s="25"/>
      <c r="O37" s="25"/>
      <c r="P37" s="13"/>
      <c r="Q37" s="13"/>
      <c r="R37" s="13"/>
      <c r="S37" s="13"/>
      <c r="T37" s="13"/>
      <c r="U37" s="13"/>
      <c r="V37" s="13"/>
      <c r="W37" s="9"/>
      <c r="X37" s="9"/>
      <c r="Y37" s="9"/>
      <c r="Z37" s="9"/>
      <c r="AA37" s="9"/>
      <c r="AB37" s="9"/>
      <c r="AC37" s="9"/>
      <c r="AD37" s="9"/>
      <c r="AE37" s="9"/>
    </row>
    <row r="38" spans="1:31" x14ac:dyDescent="0.3">
      <c r="B38" s="13"/>
      <c r="C38" s="25"/>
      <c r="D38" s="16"/>
      <c r="E38" s="28"/>
      <c r="F38" s="28"/>
      <c r="G38" s="25"/>
      <c r="H38" s="25"/>
      <c r="I38" s="25"/>
      <c r="J38" s="26"/>
      <c r="K38" s="25"/>
      <c r="L38" s="25"/>
      <c r="M38" s="25"/>
      <c r="N38" s="25"/>
      <c r="O38" s="25"/>
      <c r="P38" s="13"/>
      <c r="Q38" s="13"/>
      <c r="R38" s="13"/>
      <c r="S38" s="13"/>
      <c r="T38" s="13"/>
      <c r="U38" s="13"/>
      <c r="V38" s="13"/>
      <c r="W38" s="9"/>
      <c r="X38" s="9"/>
      <c r="Y38" s="9"/>
      <c r="Z38" s="9"/>
      <c r="AA38" s="9"/>
      <c r="AB38" s="9"/>
      <c r="AC38" s="9"/>
      <c r="AD38" s="9"/>
      <c r="AE38" s="9"/>
    </row>
    <row r="39" spans="1:31" x14ac:dyDescent="0.3">
      <c r="B39" s="13"/>
      <c r="C39" s="25"/>
      <c r="D39" s="25"/>
      <c r="E39" s="25"/>
      <c r="F39" s="25"/>
      <c r="G39" s="25"/>
      <c r="H39" s="25"/>
      <c r="I39" s="25"/>
      <c r="J39" s="26"/>
      <c r="K39" s="25"/>
      <c r="L39" s="25"/>
      <c r="M39" s="25"/>
      <c r="N39" s="25"/>
      <c r="O39" s="25"/>
      <c r="P39" s="13"/>
      <c r="Q39" s="13"/>
      <c r="R39" s="13"/>
      <c r="S39" s="13"/>
      <c r="T39" s="13"/>
      <c r="U39" s="13"/>
      <c r="V39" s="13"/>
      <c r="W39" s="9"/>
      <c r="X39" s="9"/>
      <c r="Y39" s="9"/>
      <c r="Z39" s="9"/>
      <c r="AA39" s="9"/>
      <c r="AB39" s="9"/>
      <c r="AC39" s="9"/>
      <c r="AD39" s="9"/>
      <c r="AE39" s="9"/>
    </row>
    <row r="40" spans="1:31" x14ac:dyDescent="0.3">
      <c r="B40" s="13"/>
      <c r="C40" s="25"/>
      <c r="D40" s="25"/>
      <c r="E40" s="25"/>
      <c r="F40" s="25"/>
      <c r="G40" s="25"/>
      <c r="H40" s="25"/>
      <c r="I40" s="25"/>
      <c r="J40" s="26"/>
      <c r="K40" s="25"/>
      <c r="L40" s="25"/>
      <c r="M40" s="25"/>
      <c r="N40" s="25"/>
      <c r="O40" s="25"/>
      <c r="P40" s="13"/>
      <c r="Q40" s="13"/>
      <c r="R40" s="13"/>
      <c r="S40" s="13"/>
      <c r="T40" s="13"/>
      <c r="U40" s="13"/>
      <c r="V40" s="13"/>
      <c r="W40" s="9"/>
      <c r="X40" s="9"/>
      <c r="Y40" s="9"/>
      <c r="Z40" s="9"/>
      <c r="AA40" s="9"/>
      <c r="AB40" s="9"/>
      <c r="AC40" s="9"/>
      <c r="AD40" s="9"/>
      <c r="AE40" s="9"/>
    </row>
    <row r="41" spans="1:31" x14ac:dyDescent="0.3">
      <c r="B41" s="13"/>
      <c r="C41" s="25"/>
      <c r="D41" s="25"/>
      <c r="E41" s="25"/>
      <c r="F41" s="25"/>
      <c r="G41" s="25"/>
      <c r="H41" s="25"/>
      <c r="I41" s="25"/>
      <c r="J41" s="26"/>
      <c r="K41" s="25"/>
      <c r="L41" s="25"/>
      <c r="M41" s="25"/>
      <c r="N41" s="25"/>
      <c r="O41" s="25"/>
      <c r="P41" s="13"/>
      <c r="Q41" s="13"/>
      <c r="R41" s="13"/>
      <c r="S41" s="13"/>
      <c r="T41" s="13"/>
      <c r="U41" s="13"/>
      <c r="V41" s="13"/>
      <c r="W41" s="9"/>
      <c r="X41" s="9"/>
      <c r="Y41" s="9"/>
      <c r="Z41" s="9"/>
      <c r="AA41" s="9"/>
      <c r="AB41" s="9"/>
      <c r="AC41" s="9"/>
      <c r="AD41" s="9"/>
      <c r="AE41" s="9"/>
    </row>
    <row r="42" spans="1:31" x14ac:dyDescent="0.3">
      <c r="A42" s="23"/>
      <c r="B42" s="13"/>
      <c r="C42" s="25"/>
      <c r="D42" s="25"/>
      <c r="E42" s="25"/>
      <c r="F42" s="25"/>
      <c r="G42" s="25"/>
      <c r="H42" s="25"/>
      <c r="I42" s="25"/>
      <c r="J42" s="26"/>
      <c r="K42" s="25"/>
      <c r="L42" s="25"/>
      <c r="M42" s="25"/>
      <c r="N42" s="25"/>
      <c r="O42" s="25"/>
      <c r="P42" s="13"/>
      <c r="Q42" s="13"/>
      <c r="R42" s="13"/>
      <c r="S42" s="13"/>
      <c r="T42" s="13"/>
      <c r="U42" s="13"/>
      <c r="V42" s="13"/>
      <c r="W42" s="9"/>
      <c r="X42" s="9"/>
      <c r="Y42" s="9"/>
      <c r="Z42" s="9"/>
      <c r="AA42" s="9"/>
      <c r="AB42" s="9"/>
      <c r="AC42" s="9"/>
      <c r="AD42" s="9"/>
      <c r="AE42" s="9"/>
    </row>
    <row r="43" spans="1:31" x14ac:dyDescent="0.3">
      <c r="A43" s="23"/>
      <c r="B43" s="13"/>
      <c r="C43" s="13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9"/>
      <c r="X43" s="9"/>
      <c r="Y43" s="9"/>
      <c r="Z43" s="9"/>
      <c r="AA43" s="9"/>
      <c r="AB43" s="9"/>
      <c r="AC43" s="9"/>
      <c r="AD43" s="9"/>
      <c r="AE43" s="9"/>
    </row>
    <row r="44" spans="1:31" x14ac:dyDescent="0.3">
      <c r="A44" s="23"/>
      <c r="B44" s="13"/>
      <c r="C44" s="13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9"/>
      <c r="X44" s="9"/>
      <c r="Y44" s="9"/>
      <c r="Z44" s="9"/>
      <c r="AA44" s="9"/>
      <c r="AB44" s="9"/>
      <c r="AC44" s="9"/>
      <c r="AD44" s="9"/>
      <c r="AE44" s="9"/>
    </row>
    <row r="45" spans="1:31" x14ac:dyDescent="0.3">
      <c r="A45" s="23"/>
      <c r="B45" s="13"/>
      <c r="C45" s="13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9"/>
      <c r="X45" s="9"/>
      <c r="Y45" s="9"/>
      <c r="Z45" s="9"/>
      <c r="AA45" s="9"/>
      <c r="AB45" s="9"/>
      <c r="AC45" s="9"/>
      <c r="AD45" s="9"/>
      <c r="AE45" s="9"/>
    </row>
    <row r="46" spans="1:31" x14ac:dyDescent="0.3">
      <c r="A46" s="23"/>
      <c r="B46" s="13"/>
      <c r="C46" s="13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9"/>
      <c r="X46" s="9"/>
      <c r="Y46" s="9"/>
      <c r="Z46" s="9"/>
      <c r="AA46" s="9"/>
      <c r="AB46" s="9"/>
      <c r="AC46" s="9"/>
      <c r="AD46" s="9"/>
      <c r="AE46" s="9"/>
    </row>
    <row r="47" spans="1:31" x14ac:dyDescent="0.3">
      <c r="A47" s="23"/>
      <c r="B47" s="13"/>
      <c r="C47" s="13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9"/>
      <c r="X47" s="9"/>
      <c r="Y47" s="9"/>
      <c r="Z47" s="9"/>
      <c r="AA47" s="9"/>
      <c r="AB47" s="9"/>
      <c r="AC47" s="9"/>
      <c r="AD47" s="9"/>
      <c r="AE47" s="9"/>
    </row>
    <row r="48" spans="1:31" x14ac:dyDescent="0.3">
      <c r="A48" s="23"/>
      <c r="B48" s="13"/>
      <c r="C48" s="13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9"/>
      <c r="X48" s="9"/>
      <c r="Y48" s="9"/>
      <c r="Z48" s="9"/>
      <c r="AA48" s="9"/>
      <c r="AB48" s="9"/>
      <c r="AC48" s="9"/>
      <c r="AD48" s="9"/>
      <c r="AE48" s="9"/>
    </row>
    <row r="49" spans="1:31" x14ac:dyDescent="0.3">
      <c r="A49" s="23"/>
      <c r="B49" s="13"/>
      <c r="C49" s="13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9"/>
      <c r="X49" s="9"/>
      <c r="Y49" s="9"/>
      <c r="Z49" s="9"/>
      <c r="AA49" s="9"/>
      <c r="AB49" s="9"/>
      <c r="AC49" s="9"/>
      <c r="AD49" s="9"/>
      <c r="AE49" s="9"/>
    </row>
    <row r="50" spans="1:31" x14ac:dyDescent="0.3">
      <c r="A50" s="23"/>
      <c r="B50" s="13"/>
      <c r="C50" s="13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9"/>
      <c r="X50" s="9"/>
      <c r="Y50" s="9"/>
      <c r="Z50" s="9"/>
      <c r="AA50" s="9"/>
      <c r="AB50" s="9"/>
      <c r="AC50" s="9"/>
      <c r="AD50" s="9"/>
      <c r="AE50" s="9"/>
    </row>
    <row r="51" spans="1:31" x14ac:dyDescent="0.3">
      <c r="A51" s="23"/>
      <c r="B51" s="13"/>
      <c r="C51" s="13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9"/>
      <c r="X51" s="9"/>
      <c r="Y51" s="9"/>
      <c r="Z51" s="9"/>
      <c r="AA51" s="9"/>
      <c r="AB51" s="9"/>
      <c r="AC51" s="9"/>
      <c r="AD51" s="9"/>
      <c r="AE51" s="9"/>
    </row>
    <row r="52" spans="1:31" x14ac:dyDescent="0.3">
      <c r="A52" s="23"/>
      <c r="B52" s="13"/>
      <c r="C52" s="13"/>
      <c r="D52" s="13"/>
      <c r="E52" s="13"/>
      <c r="F52" s="13"/>
      <c r="G52" s="9"/>
      <c r="H52" s="9"/>
      <c r="I52" s="9"/>
      <c r="J52" s="1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1" x14ac:dyDescent="0.3">
      <c r="A53" s="23"/>
      <c r="B53" s="13"/>
      <c r="C53" s="13"/>
      <c r="D53" s="13"/>
      <c r="E53" s="13"/>
      <c r="F53" s="13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7"/>
      <c r="U53" s="17"/>
      <c r="V53" s="9"/>
      <c r="W53" s="17"/>
      <c r="X53" s="9"/>
      <c r="Y53" s="9"/>
      <c r="Z53" s="9"/>
      <c r="AA53" s="9"/>
      <c r="AB53" s="9"/>
      <c r="AC53" s="9"/>
      <c r="AD53" s="9"/>
      <c r="AE53" s="9"/>
    </row>
    <row r="54" spans="1:31" x14ac:dyDescent="0.3">
      <c r="A54" s="23"/>
      <c r="B54" s="23"/>
      <c r="C54" s="23"/>
      <c r="D54" s="23"/>
      <c r="E54" s="19"/>
      <c r="F54" s="19"/>
      <c r="H54" s="18"/>
    </row>
    <row r="55" spans="1:31" x14ac:dyDescent="0.3">
      <c r="A55" s="23"/>
      <c r="B55" s="23"/>
      <c r="C55" s="23"/>
      <c r="D55" s="23"/>
      <c r="E55" s="23"/>
      <c r="F55" s="23"/>
    </row>
    <row r="56" spans="1:31" x14ac:dyDescent="0.3">
      <c r="A56" s="23"/>
      <c r="B56" s="23"/>
      <c r="C56" s="23"/>
      <c r="D56" s="23"/>
      <c r="E56" s="23"/>
      <c r="F56" s="23"/>
    </row>
  </sheetData>
  <mergeCells count="54">
    <mergeCell ref="D33:G33"/>
    <mergeCell ref="O17:U19"/>
    <mergeCell ref="B28:B31"/>
    <mergeCell ref="AB28:AB31"/>
    <mergeCell ref="AC28:AC31"/>
    <mergeCell ref="B20:B23"/>
    <mergeCell ref="AB20:AB23"/>
    <mergeCell ref="AC20:AC23"/>
    <mergeCell ref="B16:B19"/>
    <mergeCell ref="AB16:AB19"/>
    <mergeCell ref="AC16:AC19"/>
    <mergeCell ref="AD30:AE30"/>
    <mergeCell ref="AD31:AE31"/>
    <mergeCell ref="AD24:AE24"/>
    <mergeCell ref="AD25:AE25"/>
    <mergeCell ref="AD26:AE26"/>
    <mergeCell ref="AD27:AE27"/>
    <mergeCell ref="AD20:AE20"/>
    <mergeCell ref="AD22:AE22"/>
    <mergeCell ref="AD23:AE23"/>
    <mergeCell ref="B24:B27"/>
    <mergeCell ref="AB24:AB27"/>
    <mergeCell ref="AC24:AC27"/>
    <mergeCell ref="AD16:AE16"/>
    <mergeCell ref="AD17:AE17"/>
    <mergeCell ref="AD18:AE18"/>
    <mergeCell ref="AD19:AE19"/>
    <mergeCell ref="B12:B15"/>
    <mergeCell ref="AB12:AB15"/>
    <mergeCell ref="AC12:AC15"/>
    <mergeCell ref="AD12:AE12"/>
    <mergeCell ref="AD14:AE14"/>
    <mergeCell ref="AD15:AE15"/>
    <mergeCell ref="C13:I15"/>
    <mergeCell ref="K13:T15"/>
    <mergeCell ref="V13:W15"/>
    <mergeCell ref="B8:B11"/>
    <mergeCell ref="R8:U11"/>
    <mergeCell ref="AB8:AB11"/>
    <mergeCell ref="AC8:AC11"/>
    <mergeCell ref="AD8:AE8"/>
    <mergeCell ref="AD9:AE9"/>
    <mergeCell ref="AD10:AE10"/>
    <mergeCell ref="AD11:AE11"/>
    <mergeCell ref="C9:J11"/>
    <mergeCell ref="B2:AA2"/>
    <mergeCell ref="AB2:AC2"/>
    <mergeCell ref="B3:AA3"/>
    <mergeCell ref="B4:B7"/>
    <mergeCell ref="X4:Y4"/>
    <mergeCell ref="AB4:AB7"/>
    <mergeCell ref="AC4:AC7"/>
    <mergeCell ref="X5:Y5"/>
    <mergeCell ref="X6:Y6"/>
  </mergeCells>
  <phoneticPr fontId="1" type="noConversion"/>
  <conditionalFormatting sqref="S29">
    <cfRule type="duplicateValues" dxfId="15" priority="8"/>
  </conditionalFormatting>
  <conditionalFormatting sqref="T26">
    <cfRule type="duplicateValues" dxfId="14" priority="7"/>
  </conditionalFormatting>
  <conditionalFormatting sqref="P22">
    <cfRule type="duplicateValues" dxfId="13" priority="6"/>
  </conditionalFormatting>
  <conditionalFormatting sqref="C22">
    <cfRule type="duplicateValues" dxfId="12" priority="5"/>
  </conditionalFormatting>
  <conditionalFormatting sqref="H25">
    <cfRule type="duplicateValues" dxfId="11" priority="4"/>
  </conditionalFormatting>
  <conditionalFormatting sqref="H26">
    <cfRule type="duplicateValues" dxfId="10" priority="3"/>
  </conditionalFormatting>
  <conditionalFormatting sqref="T21">
    <cfRule type="duplicateValues" dxfId="9" priority="2"/>
  </conditionalFormatting>
  <conditionalFormatting sqref="T22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zoomScale="70" zoomScaleNormal="70" workbookViewId="0">
      <selection activeCell="G29" sqref="G29"/>
    </sheetView>
  </sheetViews>
  <sheetFormatPr defaultRowHeight="16.5" x14ac:dyDescent="0.3"/>
  <cols>
    <col min="1" max="1" width="1.5" customWidth="1"/>
    <col min="2" max="2" width="5.125" bestFit="1" customWidth="1"/>
    <col min="3" max="7" width="10.625" bestFit="1" customWidth="1"/>
    <col min="8" max="8" width="8.125" bestFit="1" customWidth="1"/>
    <col min="9" max="16" width="10.625" bestFit="1" customWidth="1"/>
    <col min="17" max="17" width="5.625" bestFit="1" customWidth="1"/>
    <col min="18" max="18" width="1" customWidth="1"/>
  </cols>
  <sheetData>
    <row r="1" spans="1:22" ht="6" customHeight="1" x14ac:dyDescent="0.3">
      <c r="A1" s="205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2" spans="1:22" ht="26.25" x14ac:dyDescent="0.3">
      <c r="A2" s="205"/>
      <c r="B2" s="208" t="s">
        <v>309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  <c r="Q2" s="210" t="s">
        <v>0</v>
      </c>
      <c r="R2" s="207"/>
    </row>
    <row r="3" spans="1:22" ht="10.5" customHeight="1" x14ac:dyDescent="0.3">
      <c r="A3" s="205"/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/>
      <c r="Q3" s="211"/>
      <c r="R3" s="207"/>
    </row>
    <row r="4" spans="1:22" ht="12" customHeight="1" x14ac:dyDescent="0.3">
      <c r="A4" s="205"/>
      <c r="B4" s="215" t="s">
        <v>272</v>
      </c>
      <c r="C4" s="36" t="s">
        <v>273</v>
      </c>
      <c r="D4" s="29" t="s">
        <v>19</v>
      </c>
      <c r="E4" s="29" t="s">
        <v>20</v>
      </c>
      <c r="F4" s="29" t="s">
        <v>242</v>
      </c>
      <c r="G4" s="37" t="s">
        <v>21</v>
      </c>
      <c r="H4" s="29" t="s">
        <v>22</v>
      </c>
      <c r="I4" s="38" t="s">
        <v>274</v>
      </c>
      <c r="J4" s="29" t="s">
        <v>23</v>
      </c>
      <c r="K4" s="39" t="s">
        <v>24</v>
      </c>
      <c r="L4" s="29" t="s">
        <v>25</v>
      </c>
      <c r="M4" s="40" t="s">
        <v>26</v>
      </c>
      <c r="N4" s="29" t="s">
        <v>27</v>
      </c>
      <c r="O4" s="40" t="s">
        <v>28</v>
      </c>
      <c r="P4" s="29" t="s">
        <v>29</v>
      </c>
      <c r="Q4" s="216">
        <f>COUNTA(C5:P6)</f>
        <v>3</v>
      </c>
      <c r="R4" s="207"/>
    </row>
    <row r="5" spans="1:22" ht="12" customHeight="1" x14ac:dyDescent="0.3">
      <c r="A5" s="205"/>
      <c r="B5" s="215"/>
      <c r="C5" s="30">
        <v>14616006</v>
      </c>
      <c r="D5" s="41"/>
      <c r="E5" s="41"/>
      <c r="F5" s="41"/>
      <c r="G5" s="30"/>
      <c r="H5" s="41"/>
      <c r="I5" s="32"/>
      <c r="J5" s="41"/>
      <c r="K5" s="41">
        <v>13507003</v>
      </c>
      <c r="L5" s="41"/>
      <c r="M5" s="41"/>
      <c r="N5" s="41"/>
      <c r="O5" s="41"/>
      <c r="P5" s="41"/>
      <c r="Q5" s="216"/>
      <c r="R5" s="207"/>
    </row>
    <row r="6" spans="1:22" ht="12" customHeight="1" x14ac:dyDescent="0.3">
      <c r="A6" s="205"/>
      <c r="B6" s="215"/>
      <c r="C6" s="30">
        <v>14616012</v>
      </c>
      <c r="D6" s="30"/>
      <c r="E6" s="42"/>
      <c r="F6" s="30"/>
      <c r="G6" s="30"/>
      <c r="H6" s="34"/>
      <c r="I6" s="42"/>
      <c r="J6" s="30"/>
      <c r="K6" s="30"/>
      <c r="L6" s="42"/>
      <c r="M6" s="42"/>
      <c r="N6" s="42"/>
      <c r="O6" s="42"/>
      <c r="P6" s="42"/>
      <c r="Q6" s="216"/>
      <c r="R6" s="207"/>
      <c r="S6" s="2"/>
      <c r="T6" s="2"/>
      <c r="U6" s="2"/>
      <c r="V6" s="2"/>
    </row>
    <row r="7" spans="1:22" ht="12" customHeight="1" x14ac:dyDescent="0.3">
      <c r="A7" s="205"/>
      <c r="B7" s="215" t="s">
        <v>275</v>
      </c>
      <c r="C7" s="37" t="s">
        <v>276</v>
      </c>
      <c r="D7" s="29" t="s">
        <v>35</v>
      </c>
      <c r="E7" s="40" t="s">
        <v>36</v>
      </c>
      <c r="F7" s="37" t="s">
        <v>37</v>
      </c>
      <c r="G7" s="29" t="s">
        <v>38</v>
      </c>
      <c r="H7" s="43" t="s">
        <v>39</v>
      </c>
      <c r="I7" s="40" t="s">
        <v>40</v>
      </c>
      <c r="J7" s="29" t="s">
        <v>41</v>
      </c>
      <c r="K7" s="39" t="s">
        <v>42</v>
      </c>
      <c r="L7" s="29" t="s">
        <v>43</v>
      </c>
      <c r="M7" s="39" t="s">
        <v>243</v>
      </c>
      <c r="N7" s="29" t="s">
        <v>44</v>
      </c>
      <c r="O7" s="39" t="s">
        <v>45</v>
      </c>
      <c r="P7" s="29" t="s">
        <v>46</v>
      </c>
      <c r="Q7" s="216">
        <f>COUNTA(C8:P9)</f>
        <v>5</v>
      </c>
      <c r="R7" s="207"/>
      <c r="S7" s="2"/>
      <c r="T7" s="2"/>
      <c r="U7" s="2"/>
      <c r="V7" s="2"/>
    </row>
    <row r="8" spans="1:22" ht="12" customHeight="1" x14ac:dyDescent="0.3">
      <c r="A8" s="205"/>
      <c r="B8" s="215"/>
      <c r="C8" s="44"/>
      <c r="D8" s="44"/>
      <c r="E8" s="45">
        <v>16812019</v>
      </c>
      <c r="F8" s="30">
        <v>13507013</v>
      </c>
      <c r="G8" s="41"/>
      <c r="H8" s="32"/>
      <c r="I8" s="41"/>
      <c r="J8" s="41"/>
      <c r="K8" s="41">
        <v>18616022</v>
      </c>
      <c r="L8" s="41">
        <v>13507034</v>
      </c>
      <c r="M8" s="41"/>
      <c r="N8" s="41"/>
      <c r="O8" s="41">
        <v>18617058</v>
      </c>
      <c r="P8" s="41"/>
      <c r="Q8" s="216"/>
      <c r="R8" s="207"/>
    </row>
    <row r="9" spans="1:22" ht="12" customHeight="1" x14ac:dyDescent="0.3">
      <c r="A9" s="205"/>
      <c r="B9" s="215"/>
      <c r="C9" s="46"/>
      <c r="D9" s="46"/>
      <c r="E9" s="47"/>
      <c r="F9" s="34"/>
      <c r="G9" s="42"/>
      <c r="H9" s="35"/>
      <c r="I9" s="42"/>
      <c r="J9" s="42"/>
      <c r="K9" s="42"/>
      <c r="L9" s="41"/>
      <c r="M9" s="42"/>
      <c r="N9" s="42"/>
      <c r="O9" s="42"/>
      <c r="P9" s="42"/>
      <c r="Q9" s="216"/>
      <c r="R9" s="207"/>
    </row>
    <row r="10" spans="1:22" ht="12" customHeight="1" x14ac:dyDescent="0.3">
      <c r="A10" s="205"/>
      <c r="B10" s="215" t="s">
        <v>277</v>
      </c>
      <c r="C10" s="37" t="s">
        <v>278</v>
      </c>
      <c r="D10" s="29" t="s">
        <v>52</v>
      </c>
      <c r="E10" s="39" t="s">
        <v>53</v>
      </c>
      <c r="F10" s="29" t="s">
        <v>54</v>
      </c>
      <c r="G10" s="40" t="s">
        <v>55</v>
      </c>
      <c r="H10" s="29" t="s">
        <v>56</v>
      </c>
      <c r="I10" s="39" t="s">
        <v>57</v>
      </c>
      <c r="J10" s="29" t="s">
        <v>58</v>
      </c>
      <c r="K10" s="39" t="s">
        <v>59</v>
      </c>
      <c r="L10" s="29" t="s">
        <v>60</v>
      </c>
      <c r="M10" s="29" t="s">
        <v>61</v>
      </c>
      <c r="N10" s="29" t="s">
        <v>62</v>
      </c>
      <c r="O10" s="29" t="s">
        <v>244</v>
      </c>
      <c r="P10" s="33" t="s">
        <v>63</v>
      </c>
      <c r="Q10" s="216">
        <f>COUNTA(C11:P12)</f>
        <v>2</v>
      </c>
      <c r="R10" s="207"/>
    </row>
    <row r="11" spans="1:22" ht="12" customHeight="1" x14ac:dyDescent="0.3">
      <c r="A11" s="205"/>
      <c r="B11" s="215"/>
      <c r="C11" s="48">
        <v>14617047</v>
      </c>
      <c r="D11" s="41"/>
      <c r="E11" s="31"/>
      <c r="F11" s="41"/>
      <c r="G11" s="41"/>
      <c r="H11" s="41"/>
      <c r="I11" s="41"/>
      <c r="J11" s="41"/>
      <c r="K11" s="41"/>
      <c r="L11" s="41"/>
      <c r="M11" s="41"/>
      <c r="N11" s="41">
        <v>18616002</v>
      </c>
      <c r="O11" s="41"/>
      <c r="P11" s="41"/>
      <c r="Q11" s="216"/>
      <c r="R11" s="207"/>
    </row>
    <row r="12" spans="1:22" ht="12" customHeight="1" x14ac:dyDescent="0.3">
      <c r="A12" s="205"/>
      <c r="B12" s="215"/>
      <c r="C12" s="46"/>
      <c r="D12" s="30"/>
      <c r="E12" s="42"/>
      <c r="F12" s="30"/>
      <c r="G12" s="42"/>
      <c r="H12" s="42"/>
      <c r="I12" s="42"/>
      <c r="J12" s="42"/>
      <c r="K12" s="42"/>
      <c r="L12" s="41"/>
      <c r="M12" s="42"/>
      <c r="N12" s="42"/>
      <c r="O12" s="42"/>
      <c r="P12" s="42"/>
      <c r="Q12" s="216"/>
      <c r="R12" s="207"/>
    </row>
    <row r="13" spans="1:22" ht="12" customHeight="1" x14ac:dyDescent="0.3">
      <c r="A13" s="205"/>
      <c r="B13" s="215" t="s">
        <v>279</v>
      </c>
      <c r="C13" s="29" t="s">
        <v>280</v>
      </c>
      <c r="D13" s="29" t="s">
        <v>245</v>
      </c>
      <c r="E13" s="39" t="s">
        <v>69</v>
      </c>
      <c r="F13" s="29" t="s">
        <v>70</v>
      </c>
      <c r="G13" s="39" t="s">
        <v>71</v>
      </c>
      <c r="H13" s="29" t="s">
        <v>246</v>
      </c>
      <c r="I13" s="39" t="s">
        <v>247</v>
      </c>
      <c r="J13" s="29" t="s">
        <v>72</v>
      </c>
      <c r="K13" s="39" t="s">
        <v>73</v>
      </c>
      <c r="L13" s="29" t="s">
        <v>74</v>
      </c>
      <c r="M13" s="39" t="s">
        <v>75</v>
      </c>
      <c r="N13" s="29" t="s">
        <v>248</v>
      </c>
      <c r="O13" s="39" t="s">
        <v>76</v>
      </c>
      <c r="P13" s="29" t="s">
        <v>77</v>
      </c>
      <c r="Q13" s="216">
        <f>COUNTA(C14:P15)</f>
        <v>2</v>
      </c>
      <c r="R13" s="207"/>
    </row>
    <row r="14" spans="1:22" ht="12" customHeight="1" x14ac:dyDescent="0.3">
      <c r="A14" s="205"/>
      <c r="B14" s="215"/>
      <c r="C14" s="44"/>
      <c r="D14" s="44"/>
      <c r="E14" s="49"/>
      <c r="F14" s="41"/>
      <c r="G14" s="41"/>
      <c r="H14" s="41"/>
      <c r="I14" s="41"/>
      <c r="J14" s="41"/>
      <c r="K14" s="30"/>
      <c r="L14" s="41">
        <v>13507025</v>
      </c>
      <c r="M14" s="32"/>
      <c r="N14" s="41"/>
      <c r="O14" s="41"/>
      <c r="P14" s="41"/>
      <c r="Q14" s="216"/>
      <c r="R14" s="207"/>
    </row>
    <row r="15" spans="1:22" ht="12" customHeight="1" x14ac:dyDescent="0.3">
      <c r="A15" s="205"/>
      <c r="B15" s="215"/>
      <c r="C15" s="46"/>
      <c r="D15" s="46"/>
      <c r="E15" s="47"/>
      <c r="F15" s="42"/>
      <c r="G15" s="42"/>
      <c r="H15" s="42"/>
      <c r="I15" s="42"/>
      <c r="J15" s="42"/>
      <c r="K15" s="34"/>
      <c r="L15" s="42">
        <v>13507012</v>
      </c>
      <c r="M15" s="35"/>
      <c r="N15" s="42"/>
      <c r="O15" s="42"/>
      <c r="P15" s="42"/>
      <c r="Q15" s="216"/>
      <c r="R15" s="207"/>
    </row>
    <row r="16" spans="1:22" ht="12" customHeight="1" x14ac:dyDescent="0.3">
      <c r="A16" s="205"/>
      <c r="B16" s="215" t="s">
        <v>281</v>
      </c>
      <c r="C16" s="37" t="s">
        <v>282</v>
      </c>
      <c r="D16" s="29" t="s">
        <v>82</v>
      </c>
      <c r="E16" s="39" t="s">
        <v>83</v>
      </c>
      <c r="F16" s="29" t="s">
        <v>84</v>
      </c>
      <c r="G16" s="39" t="s">
        <v>85</v>
      </c>
      <c r="H16" s="29" t="s">
        <v>86</v>
      </c>
      <c r="I16" s="39" t="s">
        <v>250</v>
      </c>
      <c r="J16" s="29" t="s">
        <v>87</v>
      </c>
      <c r="K16" s="39" t="s">
        <v>88</v>
      </c>
      <c r="L16" s="33" t="s">
        <v>89</v>
      </c>
      <c r="M16" s="39" t="s">
        <v>251</v>
      </c>
      <c r="N16" s="29" t="s">
        <v>252</v>
      </c>
      <c r="O16" s="39" t="s">
        <v>90</v>
      </c>
      <c r="P16" s="29" t="s">
        <v>91</v>
      </c>
      <c r="Q16" s="216">
        <f>COUNTA(C17:P18)</f>
        <v>2</v>
      </c>
      <c r="R16" s="207"/>
    </row>
    <row r="17" spans="1:18" ht="12" customHeight="1" x14ac:dyDescent="0.3">
      <c r="A17" s="205"/>
      <c r="B17" s="215"/>
      <c r="C17" s="44"/>
      <c r="D17" s="44"/>
      <c r="E17" s="41">
        <v>18614026</v>
      </c>
      <c r="F17" s="32"/>
      <c r="G17" s="41">
        <v>18617034</v>
      </c>
      <c r="H17" s="41"/>
      <c r="I17" s="41"/>
      <c r="J17" s="41"/>
      <c r="K17" s="41"/>
      <c r="L17" s="41"/>
      <c r="M17" s="41"/>
      <c r="N17" s="41"/>
      <c r="O17" s="41"/>
      <c r="P17" s="41"/>
      <c r="Q17" s="216"/>
      <c r="R17" s="207"/>
    </row>
    <row r="18" spans="1:18" ht="12" customHeight="1" x14ac:dyDescent="0.3">
      <c r="A18" s="205"/>
      <c r="B18" s="215"/>
      <c r="C18" s="46"/>
      <c r="D18" s="46"/>
      <c r="E18" s="47"/>
      <c r="F18" s="42"/>
      <c r="G18" s="42"/>
      <c r="H18" s="42"/>
      <c r="I18" s="42"/>
      <c r="J18" s="42"/>
      <c r="K18" s="42"/>
      <c r="L18" s="41"/>
      <c r="M18" s="42"/>
      <c r="N18" s="42"/>
      <c r="O18" s="42"/>
      <c r="P18" s="42"/>
      <c r="Q18" s="216"/>
      <c r="R18" s="207"/>
    </row>
    <row r="19" spans="1:18" ht="12" customHeight="1" x14ac:dyDescent="0.3">
      <c r="A19" s="205"/>
      <c r="B19" s="215" t="s">
        <v>283</v>
      </c>
      <c r="C19" s="37" t="s">
        <v>284</v>
      </c>
      <c r="D19" s="29" t="s">
        <v>285</v>
      </c>
      <c r="E19" s="39" t="s">
        <v>286</v>
      </c>
      <c r="F19" s="29" t="s">
        <v>97</v>
      </c>
      <c r="G19" s="39" t="s">
        <v>98</v>
      </c>
      <c r="H19" s="29" t="s">
        <v>99</v>
      </c>
      <c r="I19" s="39" t="s">
        <v>100</v>
      </c>
      <c r="J19" s="29" t="s">
        <v>101</v>
      </c>
      <c r="K19" s="39" t="s">
        <v>102</v>
      </c>
      <c r="L19" s="29" t="s">
        <v>103</v>
      </c>
      <c r="M19" s="39" t="s">
        <v>104</v>
      </c>
      <c r="N19" s="29" t="s">
        <v>287</v>
      </c>
      <c r="O19" s="39" t="s">
        <v>106</v>
      </c>
      <c r="P19" s="29" t="s">
        <v>107</v>
      </c>
      <c r="Q19" s="216">
        <f>COUNTA(C20:P21)</f>
        <v>2</v>
      </c>
      <c r="R19" s="207"/>
    </row>
    <row r="20" spans="1:18" ht="12" customHeight="1" x14ac:dyDescent="0.3">
      <c r="A20" s="205"/>
      <c r="B20" s="215"/>
      <c r="C20" s="44"/>
      <c r="D20" s="44"/>
      <c r="E20" s="49"/>
      <c r="F20" s="41"/>
      <c r="G20" s="41"/>
      <c r="H20" s="41"/>
      <c r="I20" s="41"/>
      <c r="J20" s="41">
        <v>12806024</v>
      </c>
      <c r="K20" s="41">
        <v>13308052</v>
      </c>
      <c r="L20" s="41"/>
      <c r="M20" s="41"/>
      <c r="N20" s="41"/>
      <c r="O20" s="41"/>
      <c r="P20" s="41"/>
      <c r="Q20" s="216"/>
      <c r="R20" s="207"/>
    </row>
    <row r="21" spans="1:18" ht="12" customHeight="1" x14ac:dyDescent="0.3">
      <c r="A21" s="205"/>
      <c r="B21" s="215"/>
      <c r="C21" s="50"/>
      <c r="D21" s="46"/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216"/>
      <c r="R21" s="207"/>
    </row>
    <row r="22" spans="1:18" ht="12" customHeight="1" x14ac:dyDescent="0.3">
      <c r="A22" s="205"/>
      <c r="B22" s="215" t="s">
        <v>288</v>
      </c>
      <c r="C22" s="37" t="s">
        <v>289</v>
      </c>
      <c r="D22" s="29" t="s">
        <v>113</v>
      </c>
      <c r="E22" s="39" t="s">
        <v>114</v>
      </c>
      <c r="F22" s="37" t="s">
        <v>115</v>
      </c>
      <c r="G22" s="29" t="s">
        <v>116</v>
      </c>
      <c r="H22" s="38" t="s">
        <v>117</v>
      </c>
      <c r="I22" s="39" t="s">
        <v>118</v>
      </c>
      <c r="J22" s="29" t="s">
        <v>253</v>
      </c>
      <c r="K22" s="39" t="s">
        <v>119</v>
      </c>
      <c r="L22" s="29" t="s">
        <v>120</v>
      </c>
      <c r="M22" s="39" t="s">
        <v>121</v>
      </c>
      <c r="N22" s="29" t="s">
        <v>122</v>
      </c>
      <c r="O22" s="39" t="s">
        <v>123</v>
      </c>
      <c r="P22" s="29" t="s">
        <v>124</v>
      </c>
      <c r="Q22" s="216">
        <f>COUNTA(C23:P24)</f>
        <v>0</v>
      </c>
      <c r="R22" s="207"/>
    </row>
    <row r="23" spans="1:18" ht="12" customHeight="1" x14ac:dyDescent="0.3">
      <c r="A23" s="205"/>
      <c r="B23" s="215"/>
      <c r="C23" s="44"/>
      <c r="D23" s="44"/>
      <c r="E23" s="49"/>
      <c r="F23" s="30"/>
      <c r="G23" s="41"/>
      <c r="H23" s="32"/>
      <c r="I23" s="41"/>
      <c r="J23" s="41"/>
      <c r="K23" s="41"/>
      <c r="L23" s="41"/>
      <c r="M23" s="41"/>
      <c r="N23" s="41"/>
      <c r="O23" s="41"/>
      <c r="P23" s="41"/>
      <c r="Q23" s="216"/>
      <c r="R23" s="207"/>
    </row>
    <row r="24" spans="1:18" ht="12" customHeight="1" x14ac:dyDescent="0.3">
      <c r="A24" s="205"/>
      <c r="B24" s="215"/>
      <c r="C24" s="46"/>
      <c r="D24" s="46"/>
      <c r="E24" s="47"/>
      <c r="F24" s="34"/>
      <c r="G24" s="42"/>
      <c r="H24" s="35"/>
      <c r="I24" s="42"/>
      <c r="J24" s="42"/>
      <c r="K24" s="42"/>
      <c r="L24" s="42"/>
      <c r="M24" s="42"/>
      <c r="N24" s="41"/>
      <c r="O24" s="42"/>
      <c r="P24" s="42"/>
      <c r="Q24" s="216"/>
      <c r="R24" s="207"/>
    </row>
    <row r="25" spans="1:18" ht="12" customHeight="1" x14ac:dyDescent="0.3">
      <c r="A25" s="205"/>
      <c r="B25" s="215" t="s">
        <v>290</v>
      </c>
      <c r="C25" s="37" t="s">
        <v>291</v>
      </c>
      <c r="D25" s="29" t="s">
        <v>130</v>
      </c>
      <c r="E25" s="39" t="s">
        <v>131</v>
      </c>
      <c r="F25" s="29" t="s">
        <v>132</v>
      </c>
      <c r="G25" s="40" t="s">
        <v>133</v>
      </c>
      <c r="H25" s="29" t="s">
        <v>134</v>
      </c>
      <c r="I25" s="39" t="s">
        <v>135</v>
      </c>
      <c r="J25" s="29" t="s">
        <v>254</v>
      </c>
      <c r="K25" s="39" t="s">
        <v>136</v>
      </c>
      <c r="L25" s="29" t="s">
        <v>137</v>
      </c>
      <c r="M25" s="39" t="s">
        <v>138</v>
      </c>
      <c r="N25" s="29" t="s">
        <v>139</v>
      </c>
      <c r="O25" s="39" t="s">
        <v>140</v>
      </c>
      <c r="P25" s="29" t="s">
        <v>141</v>
      </c>
      <c r="Q25" s="216">
        <f>COUNTA(C26:P27)</f>
        <v>10</v>
      </c>
      <c r="R25" s="207"/>
    </row>
    <row r="26" spans="1:18" ht="12" customHeight="1" x14ac:dyDescent="0.3">
      <c r="A26" s="205"/>
      <c r="B26" s="215"/>
      <c r="C26" s="44"/>
      <c r="D26" s="44"/>
      <c r="E26" s="49"/>
      <c r="F26" s="41"/>
      <c r="G26" s="41"/>
      <c r="H26" s="41"/>
      <c r="I26" s="41"/>
      <c r="J26" s="41"/>
      <c r="K26" s="41">
        <v>13802072</v>
      </c>
      <c r="L26" s="41">
        <v>13802099</v>
      </c>
      <c r="M26" s="30">
        <v>12802090</v>
      </c>
      <c r="N26" s="41">
        <v>13802139</v>
      </c>
      <c r="O26" s="32">
        <v>14802094</v>
      </c>
      <c r="P26" s="41"/>
      <c r="Q26" s="216"/>
      <c r="R26" s="207"/>
    </row>
    <row r="27" spans="1:18" ht="12" customHeight="1" x14ac:dyDescent="0.3">
      <c r="A27" s="205"/>
      <c r="B27" s="215"/>
      <c r="C27" s="46"/>
      <c r="D27" s="46"/>
      <c r="E27" s="47"/>
      <c r="F27" s="42"/>
      <c r="G27" s="42"/>
      <c r="H27" s="42"/>
      <c r="I27" s="42"/>
      <c r="J27" s="42">
        <v>14802124</v>
      </c>
      <c r="K27" s="42">
        <v>13802092</v>
      </c>
      <c r="L27" s="42">
        <v>13802082</v>
      </c>
      <c r="M27" s="34"/>
      <c r="N27" s="42">
        <v>13802128</v>
      </c>
      <c r="O27" s="35">
        <v>14802002</v>
      </c>
      <c r="P27" s="42"/>
      <c r="Q27" s="216"/>
      <c r="R27" s="207"/>
    </row>
    <row r="28" spans="1:18" ht="12" customHeight="1" x14ac:dyDescent="0.3">
      <c r="A28" s="205"/>
      <c r="B28" s="215" t="s">
        <v>292</v>
      </c>
      <c r="C28" s="37" t="s">
        <v>293</v>
      </c>
      <c r="D28" s="29" t="s">
        <v>147</v>
      </c>
      <c r="E28" s="39" t="s">
        <v>148</v>
      </c>
      <c r="F28" s="29" t="s">
        <v>149</v>
      </c>
      <c r="G28" s="39" t="s">
        <v>150</v>
      </c>
      <c r="H28" s="29" t="s">
        <v>151</v>
      </c>
      <c r="I28" s="39" t="s">
        <v>152</v>
      </c>
      <c r="J28" s="29" t="s">
        <v>153</v>
      </c>
      <c r="K28" s="39" t="s">
        <v>154</v>
      </c>
      <c r="L28" s="29" t="s">
        <v>155</v>
      </c>
      <c r="M28" s="39" t="s">
        <v>156</v>
      </c>
      <c r="N28" s="33" t="s">
        <v>157</v>
      </c>
      <c r="O28" s="39" t="s">
        <v>158</v>
      </c>
      <c r="P28" s="29" t="s">
        <v>159</v>
      </c>
      <c r="Q28" s="216">
        <f>COUNTA(C29:P30)</f>
        <v>1</v>
      </c>
      <c r="R28" s="207"/>
    </row>
    <row r="29" spans="1:18" ht="12" customHeight="1" x14ac:dyDescent="0.3">
      <c r="A29" s="205"/>
      <c r="B29" s="215"/>
      <c r="C29" s="44"/>
      <c r="D29" s="44"/>
      <c r="E29" s="49"/>
      <c r="F29" s="41"/>
      <c r="G29" s="41"/>
      <c r="H29" s="41"/>
      <c r="I29" s="41"/>
      <c r="J29" s="41">
        <v>13806007</v>
      </c>
      <c r="K29" s="41"/>
      <c r="L29" s="41"/>
      <c r="M29" s="41"/>
      <c r="N29" s="41"/>
      <c r="O29" s="41"/>
      <c r="P29" s="41"/>
      <c r="Q29" s="216"/>
      <c r="R29" s="207"/>
    </row>
    <row r="30" spans="1:18" ht="12" customHeight="1" x14ac:dyDescent="0.3">
      <c r="A30" s="205"/>
      <c r="B30" s="215"/>
      <c r="C30" s="46"/>
      <c r="D30" s="46"/>
      <c r="E30" s="4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216"/>
      <c r="R30" s="207"/>
    </row>
    <row r="31" spans="1:18" ht="12" customHeight="1" x14ac:dyDescent="0.3">
      <c r="A31" s="205"/>
      <c r="B31" s="215" t="s">
        <v>294</v>
      </c>
      <c r="C31" s="37" t="s">
        <v>295</v>
      </c>
      <c r="D31" s="29" t="s">
        <v>165</v>
      </c>
      <c r="E31" s="39" t="s">
        <v>166</v>
      </c>
      <c r="F31" s="29" t="s">
        <v>167</v>
      </c>
      <c r="G31" s="39" t="s">
        <v>168</v>
      </c>
      <c r="H31" s="29" t="s">
        <v>255</v>
      </c>
      <c r="I31" s="39" t="s">
        <v>169</v>
      </c>
      <c r="J31" s="29" t="s">
        <v>170</v>
      </c>
      <c r="K31" s="39" t="s">
        <v>171</v>
      </c>
      <c r="L31" s="29" t="s">
        <v>172</v>
      </c>
      <c r="M31" s="39" t="s">
        <v>173</v>
      </c>
      <c r="N31" s="29" t="s">
        <v>174</v>
      </c>
      <c r="O31" s="39" t="s">
        <v>262</v>
      </c>
      <c r="P31" s="29" t="s">
        <v>175</v>
      </c>
      <c r="Q31" s="216">
        <f>COUNTA(C32:P33)</f>
        <v>5</v>
      </c>
      <c r="R31" s="207"/>
    </row>
    <row r="32" spans="1:18" ht="12" customHeight="1" x14ac:dyDescent="0.3">
      <c r="A32" s="205"/>
      <c r="B32" s="215"/>
      <c r="C32" s="44" t="s">
        <v>314</v>
      </c>
      <c r="D32" s="44"/>
      <c r="E32" s="49"/>
      <c r="F32" s="124">
        <v>18617031</v>
      </c>
      <c r="G32" s="41">
        <v>18808022</v>
      </c>
      <c r="H32" s="41"/>
      <c r="I32" s="41"/>
      <c r="J32" s="41"/>
      <c r="K32" s="41"/>
      <c r="L32" s="41"/>
      <c r="M32" s="51"/>
      <c r="N32" s="41"/>
      <c r="O32" s="41"/>
      <c r="P32" s="41">
        <v>13806010</v>
      </c>
      <c r="Q32" s="216"/>
      <c r="R32" s="207"/>
    </row>
    <row r="33" spans="1:18" ht="12" customHeight="1" x14ac:dyDescent="0.3">
      <c r="A33" s="205"/>
      <c r="B33" s="215"/>
      <c r="C33" s="46"/>
      <c r="D33" s="46"/>
      <c r="E33" s="47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1">
        <v>13808021</v>
      </c>
      <c r="Q33" s="216"/>
      <c r="R33" s="207"/>
    </row>
    <row r="34" spans="1:18" ht="12" customHeight="1" x14ac:dyDescent="0.3">
      <c r="A34" s="205"/>
      <c r="B34" s="215" t="s">
        <v>296</v>
      </c>
      <c r="C34" s="37" t="s">
        <v>297</v>
      </c>
      <c r="D34" s="37" t="s">
        <v>181</v>
      </c>
      <c r="E34" s="29" t="s">
        <v>182</v>
      </c>
      <c r="F34" s="29" t="s">
        <v>183</v>
      </c>
      <c r="G34" s="39" t="s">
        <v>184</v>
      </c>
      <c r="H34" s="29" t="s">
        <v>185</v>
      </c>
      <c r="I34" s="39" t="s">
        <v>256</v>
      </c>
      <c r="J34" s="29" t="s">
        <v>186</v>
      </c>
      <c r="K34" s="39" t="s">
        <v>187</v>
      </c>
      <c r="L34" s="29" t="s">
        <v>188</v>
      </c>
      <c r="M34" s="39" t="s">
        <v>189</v>
      </c>
      <c r="N34" s="29" t="s">
        <v>190</v>
      </c>
      <c r="O34" s="39" t="s">
        <v>191</v>
      </c>
      <c r="P34" s="29" t="s">
        <v>192</v>
      </c>
      <c r="Q34" s="216">
        <f>COUNTA(C35:P36)</f>
        <v>6</v>
      </c>
      <c r="R34" s="207"/>
    </row>
    <row r="35" spans="1:18" ht="12" customHeight="1" x14ac:dyDescent="0.3">
      <c r="A35" s="205"/>
      <c r="B35" s="215"/>
      <c r="C35" s="48">
        <v>15801031</v>
      </c>
      <c r="D35" s="48">
        <v>16801023</v>
      </c>
      <c r="E35" s="49"/>
      <c r="F35" s="41"/>
      <c r="G35" s="41"/>
      <c r="H35" s="41"/>
      <c r="I35" s="41">
        <v>18808054</v>
      </c>
      <c r="J35" s="41"/>
      <c r="K35" s="41"/>
      <c r="L35" s="41"/>
      <c r="M35" s="41"/>
      <c r="N35" s="41"/>
      <c r="O35" s="41"/>
      <c r="P35" s="41"/>
      <c r="Q35" s="216"/>
      <c r="R35" s="207"/>
    </row>
    <row r="36" spans="1:18" ht="12" customHeight="1" x14ac:dyDescent="0.3">
      <c r="A36" s="205"/>
      <c r="B36" s="215"/>
      <c r="C36" s="52">
        <v>15801005</v>
      </c>
      <c r="D36" s="52">
        <v>16801054</v>
      </c>
      <c r="E36" s="47"/>
      <c r="F36" s="42"/>
      <c r="G36" s="41"/>
      <c r="H36" s="42"/>
      <c r="I36" s="42"/>
      <c r="J36" s="42">
        <v>12806044</v>
      </c>
      <c r="K36" s="42"/>
      <c r="L36" s="42"/>
      <c r="M36" s="42"/>
      <c r="N36" s="42"/>
      <c r="O36" s="42"/>
      <c r="P36" s="42"/>
      <c r="Q36" s="216"/>
      <c r="R36" s="207"/>
    </row>
    <row r="37" spans="1:18" ht="12" customHeight="1" x14ac:dyDescent="0.3">
      <c r="A37" s="205"/>
      <c r="B37" s="215" t="s">
        <v>298</v>
      </c>
      <c r="C37" s="37" t="s">
        <v>299</v>
      </c>
      <c r="D37" s="29" t="s">
        <v>198</v>
      </c>
      <c r="E37" s="39" t="s">
        <v>199</v>
      </c>
      <c r="F37" s="29" t="s">
        <v>200</v>
      </c>
      <c r="G37" s="39" t="s">
        <v>201</v>
      </c>
      <c r="H37" s="29" t="s">
        <v>202</v>
      </c>
      <c r="I37" s="39" t="s">
        <v>203</v>
      </c>
      <c r="J37" s="29" t="s">
        <v>204</v>
      </c>
      <c r="K37" s="39" t="s">
        <v>205</v>
      </c>
      <c r="L37" s="29" t="s">
        <v>206</v>
      </c>
      <c r="M37" s="39" t="s">
        <v>207</v>
      </c>
      <c r="N37" s="29" t="s">
        <v>208</v>
      </c>
      <c r="O37" s="39" t="s">
        <v>209</v>
      </c>
      <c r="P37" s="29" t="s">
        <v>210</v>
      </c>
      <c r="Q37" s="216">
        <f>COUNTA(C38:P39)</f>
        <v>6</v>
      </c>
      <c r="R37" s="207"/>
    </row>
    <row r="38" spans="1:18" ht="12" customHeight="1" x14ac:dyDescent="0.3">
      <c r="A38" s="205"/>
      <c r="B38" s="215"/>
      <c r="C38" s="48">
        <v>12801029</v>
      </c>
      <c r="D38" s="45">
        <v>13801021</v>
      </c>
      <c r="E38" s="53">
        <v>16801017</v>
      </c>
      <c r="F38" s="41"/>
      <c r="G38" s="41"/>
      <c r="H38" s="41"/>
      <c r="I38" s="41"/>
      <c r="J38" s="41"/>
      <c r="K38" s="41"/>
      <c r="L38" s="41">
        <v>12801043</v>
      </c>
      <c r="M38" s="41"/>
      <c r="N38" s="41"/>
      <c r="O38" s="41"/>
      <c r="P38" s="41"/>
      <c r="Q38" s="216"/>
      <c r="R38" s="207"/>
    </row>
    <row r="39" spans="1:18" ht="12" customHeight="1" x14ac:dyDescent="0.3">
      <c r="A39" s="205"/>
      <c r="B39" s="215"/>
      <c r="C39" s="48">
        <v>13801039</v>
      </c>
      <c r="D39" s="54">
        <v>15801043</v>
      </c>
      <c r="E39" s="55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216"/>
      <c r="R39" s="207"/>
    </row>
    <row r="40" spans="1:18" ht="12" customHeight="1" x14ac:dyDescent="0.3">
      <c r="A40" s="205"/>
      <c r="B40" s="219" t="s">
        <v>226</v>
      </c>
      <c r="C40" s="217" t="s">
        <v>229</v>
      </c>
      <c r="D40" s="217"/>
      <c r="E40" s="217"/>
      <c r="F40" s="43"/>
      <c r="G40" s="217" t="s">
        <v>227</v>
      </c>
      <c r="H40" s="217"/>
      <c r="I40" s="217"/>
      <c r="J40" s="217"/>
      <c r="K40" s="217"/>
      <c r="L40" s="217"/>
      <c r="M40" s="217"/>
      <c r="N40" s="217" t="s">
        <v>300</v>
      </c>
      <c r="O40" s="217"/>
      <c r="P40" s="217"/>
      <c r="Q40" s="56">
        <f>SUM(Q4:Q39)</f>
        <v>44</v>
      </c>
      <c r="R40" s="207"/>
    </row>
    <row r="41" spans="1:18" ht="12" customHeight="1" x14ac:dyDescent="0.3">
      <c r="A41" s="205"/>
      <c r="B41" s="219"/>
      <c r="C41" s="219" t="s">
        <v>231</v>
      </c>
      <c r="D41" s="219"/>
      <c r="E41" s="219"/>
      <c r="F41" s="40"/>
      <c r="G41" s="40"/>
      <c r="H41" s="40"/>
      <c r="I41" s="40"/>
      <c r="J41" s="40"/>
      <c r="K41" s="40"/>
      <c r="L41" s="40"/>
      <c r="M41" s="57"/>
      <c r="N41" s="217" t="s">
        <v>301</v>
      </c>
      <c r="O41" s="217"/>
      <c r="P41" s="217"/>
      <c r="Q41" s="58"/>
      <c r="R41" s="207"/>
    </row>
    <row r="42" spans="1:18" ht="12" customHeight="1" x14ac:dyDescent="0.3">
      <c r="A42" s="205"/>
      <c r="B42" s="218"/>
      <c r="C42" s="218" t="s">
        <v>302</v>
      </c>
      <c r="D42" s="218"/>
      <c r="E42" s="218"/>
      <c r="F42" s="40"/>
      <c r="G42" s="40"/>
      <c r="H42" s="40"/>
      <c r="I42" s="40"/>
      <c r="J42" s="40"/>
      <c r="K42" s="40"/>
      <c r="L42" s="40"/>
      <c r="M42" s="218" t="s">
        <v>232</v>
      </c>
      <c r="N42" s="218"/>
      <c r="O42" s="218"/>
      <c r="P42" s="218"/>
      <c r="Q42" s="59"/>
      <c r="R42" s="207"/>
    </row>
    <row r="43" spans="1:18" ht="12" customHeight="1" x14ac:dyDescent="0.3">
      <c r="A43" s="205"/>
      <c r="B43" s="219" t="s">
        <v>233</v>
      </c>
      <c r="C43" s="219" t="s">
        <v>234</v>
      </c>
      <c r="D43" s="219"/>
      <c r="E43" s="219"/>
      <c r="F43" s="218" t="s">
        <v>303</v>
      </c>
      <c r="G43" s="218"/>
      <c r="H43" s="220"/>
      <c r="I43" s="60"/>
      <c r="J43" s="61"/>
      <c r="K43" s="62"/>
      <c r="L43" s="221" t="s">
        <v>304</v>
      </c>
      <c r="M43" s="221"/>
      <c r="N43" s="221"/>
      <c r="O43" s="221"/>
      <c r="P43" s="222"/>
      <c r="Q43" s="59"/>
      <c r="R43" s="207"/>
    </row>
    <row r="44" spans="1:18" ht="12" customHeight="1" x14ac:dyDescent="0.3">
      <c r="A44" s="205"/>
      <c r="B44" s="219"/>
      <c r="C44" s="219"/>
      <c r="D44" s="219"/>
      <c r="E44" s="215"/>
      <c r="F44" s="63"/>
      <c r="G44" s="64"/>
      <c r="H44" s="64"/>
      <c r="I44" s="65"/>
      <c r="J44" s="65"/>
      <c r="K44" s="65"/>
      <c r="L44" s="64"/>
      <c r="M44" s="64"/>
      <c r="N44" s="61"/>
      <c r="O44" s="64"/>
      <c r="P44" s="66"/>
      <c r="Q44" s="59"/>
      <c r="R44" s="207"/>
    </row>
    <row r="45" spans="1:18" ht="12" customHeight="1" x14ac:dyDescent="0.3">
      <c r="A45" s="205"/>
      <c r="B45" s="219"/>
      <c r="C45" s="219"/>
      <c r="D45" s="219"/>
      <c r="E45" s="219"/>
      <c r="F45" s="217" t="s">
        <v>236</v>
      </c>
      <c r="G45" s="217"/>
      <c r="H45" s="223"/>
      <c r="I45" s="67"/>
      <c r="J45" s="68"/>
      <c r="K45" s="69"/>
      <c r="L45" s="224" t="s">
        <v>305</v>
      </c>
      <c r="M45" s="224"/>
      <c r="N45" s="70"/>
      <c r="O45" s="224" t="s">
        <v>229</v>
      </c>
      <c r="P45" s="225"/>
      <c r="Q45" s="59"/>
      <c r="R45" s="207"/>
    </row>
    <row r="46" spans="1:18" ht="6" customHeight="1" x14ac:dyDescent="0.3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7"/>
    </row>
    <row r="48" spans="1:18" x14ac:dyDescent="0.3">
      <c r="C48" s="1"/>
      <c r="D48" s="1"/>
      <c r="E48" s="1"/>
      <c r="F48" s="1"/>
      <c r="G48" s="1"/>
    </row>
    <row r="49" spans="3:7" x14ac:dyDescent="0.3">
      <c r="C49" s="1"/>
      <c r="D49" s="1"/>
      <c r="E49" s="1"/>
      <c r="F49" s="1"/>
      <c r="G49" s="1"/>
    </row>
    <row r="50" spans="3:7" x14ac:dyDescent="0.3">
      <c r="C50" s="1"/>
      <c r="D50" s="1"/>
      <c r="E50" s="1"/>
      <c r="F50" s="1"/>
      <c r="G50" s="1"/>
    </row>
    <row r="51" spans="3:7" x14ac:dyDescent="0.3">
      <c r="C51" s="3"/>
    </row>
    <row r="53" spans="3:7" x14ac:dyDescent="0.3">
      <c r="C53" s="1"/>
      <c r="D53" s="1"/>
      <c r="E53" s="1"/>
      <c r="G53" s="1"/>
    </row>
    <row r="54" spans="3:7" x14ac:dyDescent="0.3">
      <c r="C54" s="1"/>
      <c r="D54" s="1"/>
      <c r="E54" s="1"/>
      <c r="F54" s="1"/>
      <c r="G54" s="1"/>
    </row>
    <row r="55" spans="3:7" x14ac:dyDescent="0.3">
      <c r="C55" s="1"/>
      <c r="D55" s="1"/>
      <c r="E55" s="1"/>
      <c r="F55" s="1"/>
      <c r="G55" s="1"/>
    </row>
    <row r="56" spans="3:7" x14ac:dyDescent="0.3">
      <c r="C56" s="1"/>
      <c r="D56" s="1"/>
      <c r="E56" s="1"/>
      <c r="F56" s="1"/>
      <c r="G56" s="1"/>
    </row>
    <row r="57" spans="3:7" x14ac:dyDescent="0.3">
      <c r="C57" s="1"/>
      <c r="E57" s="1"/>
      <c r="F57" s="1"/>
      <c r="G57" s="1"/>
    </row>
  </sheetData>
  <mergeCells count="46">
    <mergeCell ref="B46:Q46"/>
    <mergeCell ref="N41:P41"/>
    <mergeCell ref="C42:E42"/>
    <mergeCell ref="M42:P42"/>
    <mergeCell ref="B43:B45"/>
    <mergeCell ref="C43:E45"/>
    <mergeCell ref="F43:H43"/>
    <mergeCell ref="L43:P43"/>
    <mergeCell ref="F45:H45"/>
    <mergeCell ref="L45:M45"/>
    <mergeCell ref="O45:P45"/>
    <mergeCell ref="B40:B42"/>
    <mergeCell ref="C40:E40"/>
    <mergeCell ref="G40:M40"/>
    <mergeCell ref="N40:P40"/>
    <mergeCell ref="C41:E41"/>
    <mergeCell ref="B37:B39"/>
    <mergeCell ref="Q37:Q39"/>
    <mergeCell ref="B19:B21"/>
    <mergeCell ref="Q19:Q21"/>
    <mergeCell ref="B22:B24"/>
    <mergeCell ref="Q22:Q24"/>
    <mergeCell ref="B25:B27"/>
    <mergeCell ref="Q25:Q27"/>
    <mergeCell ref="B28:B30"/>
    <mergeCell ref="Q28:Q30"/>
    <mergeCell ref="B31:B33"/>
    <mergeCell ref="Q31:Q33"/>
    <mergeCell ref="B34:B36"/>
    <mergeCell ref="Q34:Q36"/>
    <mergeCell ref="A1:A46"/>
    <mergeCell ref="B1:Q1"/>
    <mergeCell ref="R1:R46"/>
    <mergeCell ref="B2:P2"/>
    <mergeCell ref="Q2:Q3"/>
    <mergeCell ref="B3:P3"/>
    <mergeCell ref="B4:B6"/>
    <mergeCell ref="Q4:Q6"/>
    <mergeCell ref="B10:B12"/>
    <mergeCell ref="Q10:Q12"/>
    <mergeCell ref="B13:B15"/>
    <mergeCell ref="Q13:Q15"/>
    <mergeCell ref="B7:B9"/>
    <mergeCell ref="Q7:Q9"/>
    <mergeCell ref="B16:B18"/>
    <mergeCell ref="Q16:Q18"/>
  </mergeCells>
  <phoneticPr fontId="1" type="noConversion"/>
  <conditionalFormatting sqref="D39:P39 C38 E38:P38 C33:P37 C32:E32 C5:P31 G32:P32">
    <cfRule type="duplicateValues" dxfId="7" priority="6"/>
  </conditionalFormatting>
  <conditionalFormatting sqref="C39">
    <cfRule type="duplicateValues" dxfId="6" priority="3"/>
  </conditionalFormatting>
  <conditionalFormatting sqref="D38">
    <cfRule type="duplicateValues" dxfId="5" priority="2"/>
  </conditionalFormatting>
  <conditionalFormatting sqref="C51">
    <cfRule type="duplicateValues" dxfId="4" priority="1"/>
  </conditionalFormatting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3"/>
  <sheetViews>
    <sheetView tabSelected="1" zoomScale="85" zoomScaleNormal="85" workbookViewId="0">
      <selection activeCell="O33" sqref="O33"/>
    </sheetView>
  </sheetViews>
  <sheetFormatPr defaultRowHeight="16.5" x14ac:dyDescent="0.3"/>
  <cols>
    <col min="2" max="2" width="9.125" customWidth="1"/>
    <col min="20" max="20" width="11.625" bestFit="1" customWidth="1"/>
  </cols>
  <sheetData>
    <row r="1" spans="1:28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8" ht="41.25" x14ac:dyDescent="0.3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1"/>
      <c r="P2" s="251"/>
      <c r="Q2" s="251"/>
      <c r="R2" s="251"/>
      <c r="S2" s="235" t="s">
        <v>0</v>
      </c>
      <c r="T2" s="1"/>
      <c r="U2" s="1"/>
      <c r="V2" s="1"/>
      <c r="W2" s="1"/>
      <c r="X2" s="1"/>
      <c r="Y2" s="1"/>
      <c r="Z2" s="1"/>
      <c r="AA2" s="1"/>
      <c r="AB2" s="1"/>
    </row>
    <row r="3" spans="1:28" x14ac:dyDescent="0.3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4"/>
      <c r="S3" s="249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3">
      <c r="A4" s="238" t="s">
        <v>1</v>
      </c>
      <c r="B4" s="72" t="s">
        <v>2</v>
      </c>
      <c r="C4" s="72" t="s">
        <v>3</v>
      </c>
      <c r="D4" s="72" t="s">
        <v>4</v>
      </c>
      <c r="E4" s="72" t="s">
        <v>5</v>
      </c>
      <c r="F4" s="73" t="s">
        <v>6</v>
      </c>
      <c r="G4" s="72" t="s">
        <v>7</v>
      </c>
      <c r="H4" s="74" t="s">
        <v>8</v>
      </c>
      <c r="I4" s="228" t="s">
        <v>9</v>
      </c>
      <c r="J4" s="230"/>
      <c r="K4" s="229" t="s">
        <v>10</v>
      </c>
      <c r="L4" s="230"/>
      <c r="M4" s="72" t="s">
        <v>11</v>
      </c>
      <c r="N4" s="74" t="s">
        <v>12</v>
      </c>
      <c r="O4" s="72" t="s">
        <v>13</v>
      </c>
      <c r="P4" s="72" t="s">
        <v>14</v>
      </c>
      <c r="Q4" s="72" t="s">
        <v>15</v>
      </c>
      <c r="R4" s="72" t="s">
        <v>16</v>
      </c>
      <c r="S4" s="241">
        <f>COUNTA(B5:R6)</f>
        <v>2</v>
      </c>
      <c r="T4" s="1"/>
      <c r="U4" s="1"/>
      <c r="V4" s="1"/>
      <c r="W4" s="1"/>
      <c r="X4" s="1"/>
      <c r="Y4" s="1"/>
      <c r="Z4" s="1"/>
      <c r="AA4" s="1"/>
      <c r="AB4" s="1"/>
    </row>
    <row r="5" spans="1:28" x14ac:dyDescent="0.3">
      <c r="A5" s="238"/>
      <c r="B5" s="75">
        <v>17806501</v>
      </c>
      <c r="C5" s="75">
        <v>14812001</v>
      </c>
      <c r="D5" s="76"/>
      <c r="E5" s="76"/>
      <c r="F5" s="71"/>
      <c r="G5" s="76"/>
      <c r="H5" s="71"/>
      <c r="I5" s="255"/>
      <c r="J5" s="256"/>
      <c r="K5" s="231"/>
      <c r="L5" s="232"/>
      <c r="M5" s="77"/>
      <c r="N5" s="71"/>
      <c r="O5" s="76"/>
      <c r="P5" s="76"/>
      <c r="Q5" s="76"/>
      <c r="R5" s="76"/>
      <c r="S5" s="245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3">
      <c r="A6" s="238"/>
      <c r="B6" s="78"/>
      <c r="C6" s="78"/>
      <c r="D6" s="78"/>
      <c r="E6" s="78"/>
      <c r="F6" s="71"/>
      <c r="G6" s="78"/>
      <c r="H6" s="78"/>
      <c r="I6" s="257"/>
      <c r="J6" s="258"/>
      <c r="K6" s="233"/>
      <c r="L6" s="234"/>
      <c r="M6" s="78"/>
      <c r="N6" s="78"/>
      <c r="O6" s="78"/>
      <c r="P6" s="78"/>
      <c r="Q6" s="71"/>
      <c r="R6" s="78"/>
      <c r="S6" s="246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3">
      <c r="A7" s="227" t="s">
        <v>17</v>
      </c>
      <c r="B7" s="72" t="s">
        <v>18</v>
      </c>
      <c r="C7" s="72" t="s">
        <v>19</v>
      </c>
      <c r="D7" s="72" t="s">
        <v>20</v>
      </c>
      <c r="E7" s="72" t="s">
        <v>242</v>
      </c>
      <c r="F7" s="79" t="s">
        <v>21</v>
      </c>
      <c r="G7" s="72" t="s">
        <v>22</v>
      </c>
      <c r="H7" s="72" t="s">
        <v>258</v>
      </c>
      <c r="I7" s="72" t="s">
        <v>23</v>
      </c>
      <c r="J7" s="79" t="s">
        <v>24</v>
      </c>
      <c r="K7" s="72" t="s">
        <v>25</v>
      </c>
      <c r="L7" s="72" t="s">
        <v>26</v>
      </c>
      <c r="M7" s="72" t="s">
        <v>27</v>
      </c>
      <c r="N7" s="72" t="s">
        <v>28</v>
      </c>
      <c r="O7" s="72" t="s">
        <v>29</v>
      </c>
      <c r="P7" s="72" t="s">
        <v>30</v>
      </c>
      <c r="Q7" s="72" t="s">
        <v>31</v>
      </c>
      <c r="R7" s="72" t="s">
        <v>32</v>
      </c>
      <c r="S7" s="244">
        <f>COUNTA(B8:R9)</f>
        <v>3</v>
      </c>
      <c r="T7" s="1"/>
      <c r="U7" s="1"/>
      <c r="V7" s="1"/>
      <c r="W7" s="1"/>
      <c r="X7" s="1"/>
      <c r="Y7" s="1"/>
      <c r="Z7" s="1"/>
      <c r="AA7" s="1"/>
      <c r="AB7" s="1"/>
    </row>
    <row r="8" spans="1:28" x14ac:dyDescent="0.3">
      <c r="A8" s="227"/>
      <c r="B8" s="259" t="s">
        <v>311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1"/>
      <c r="N8" s="265" t="s">
        <v>312</v>
      </c>
      <c r="O8" s="267" t="s">
        <v>316</v>
      </c>
      <c r="P8" s="268"/>
      <c r="Q8" s="76"/>
      <c r="R8" s="80"/>
      <c r="S8" s="245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3">
      <c r="A9" s="227"/>
      <c r="B9" s="262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4"/>
      <c r="N9" s="266"/>
      <c r="O9" s="269"/>
      <c r="P9" s="270"/>
      <c r="Q9" s="81"/>
      <c r="R9" s="78"/>
      <c r="S9" s="246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3">
      <c r="A10" s="238" t="s">
        <v>33</v>
      </c>
      <c r="B10" s="82" t="s">
        <v>34</v>
      </c>
      <c r="C10" s="82" t="s">
        <v>35</v>
      </c>
      <c r="D10" s="82" t="s">
        <v>36</v>
      </c>
      <c r="E10" s="82" t="s">
        <v>37</v>
      </c>
      <c r="F10" s="83" t="s">
        <v>38</v>
      </c>
      <c r="G10" s="82" t="s">
        <v>39</v>
      </c>
      <c r="H10" s="82" t="s">
        <v>40</v>
      </c>
      <c r="I10" s="82" t="s">
        <v>41</v>
      </c>
      <c r="J10" s="83" t="s">
        <v>42</v>
      </c>
      <c r="K10" s="82" t="s">
        <v>43</v>
      </c>
      <c r="L10" s="82" t="s">
        <v>243</v>
      </c>
      <c r="M10" s="82" t="s">
        <v>44</v>
      </c>
      <c r="N10" s="82" t="s">
        <v>45</v>
      </c>
      <c r="O10" s="82" t="s">
        <v>46</v>
      </c>
      <c r="P10" s="82" t="s">
        <v>47</v>
      </c>
      <c r="Q10" s="82" t="s">
        <v>48</v>
      </c>
      <c r="R10" s="82" t="s">
        <v>49</v>
      </c>
      <c r="S10" s="241">
        <f>COUNTA(B11:R12)</f>
        <v>0</v>
      </c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3">
      <c r="A11" s="238"/>
      <c r="B11" s="76"/>
      <c r="C11" s="80"/>
      <c r="D11" s="76"/>
      <c r="E11" s="76"/>
      <c r="F11" s="77"/>
      <c r="G11" s="76"/>
      <c r="H11" s="76"/>
      <c r="I11" s="80"/>
      <c r="J11" s="71"/>
      <c r="K11" s="76"/>
      <c r="L11" s="71"/>
      <c r="M11" s="76"/>
      <c r="N11" s="76"/>
      <c r="O11" s="76"/>
      <c r="P11" s="76"/>
      <c r="Q11" s="76"/>
      <c r="R11" s="76"/>
      <c r="S11" s="245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3">
      <c r="A12" s="238"/>
      <c r="B12" s="78"/>
      <c r="C12" s="78"/>
      <c r="D12" s="78"/>
      <c r="E12" s="78"/>
      <c r="F12" s="81"/>
      <c r="G12" s="81"/>
      <c r="H12" s="81"/>
      <c r="I12" s="78"/>
      <c r="J12" s="81"/>
      <c r="K12" s="78"/>
      <c r="L12" s="81"/>
      <c r="M12" s="81"/>
      <c r="N12" s="81"/>
      <c r="O12" s="81"/>
      <c r="P12" s="81"/>
      <c r="Q12" s="81"/>
      <c r="R12" s="81"/>
      <c r="S12" s="246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3">
      <c r="A13" s="227" t="s">
        <v>50</v>
      </c>
      <c r="B13" s="82" t="s">
        <v>51</v>
      </c>
      <c r="C13" s="82" t="s">
        <v>52</v>
      </c>
      <c r="D13" s="72" t="s">
        <v>53</v>
      </c>
      <c r="E13" s="72" t="s">
        <v>54</v>
      </c>
      <c r="F13" s="79" t="s">
        <v>55</v>
      </c>
      <c r="G13" s="79" t="s">
        <v>56</v>
      </c>
      <c r="H13" s="79" t="s">
        <v>57</v>
      </c>
      <c r="I13" s="79" t="s">
        <v>58</v>
      </c>
      <c r="J13" s="79" t="s">
        <v>59</v>
      </c>
      <c r="K13" s="79" t="s">
        <v>60</v>
      </c>
      <c r="L13" s="79" t="s">
        <v>61</v>
      </c>
      <c r="M13" s="79" t="s">
        <v>62</v>
      </c>
      <c r="N13" s="79" t="s">
        <v>244</v>
      </c>
      <c r="O13" s="79" t="s">
        <v>63</v>
      </c>
      <c r="P13" s="72" t="s">
        <v>64</v>
      </c>
      <c r="Q13" s="79" t="s">
        <v>65</v>
      </c>
      <c r="R13" s="79" t="s">
        <v>66</v>
      </c>
      <c r="S13" s="241">
        <f>COUNTA(B14:R15)</f>
        <v>0</v>
      </c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3">
      <c r="A14" s="227"/>
      <c r="B14" s="76"/>
      <c r="C14" s="76"/>
      <c r="D14" s="80"/>
      <c r="E14" s="76"/>
      <c r="F14" s="77"/>
      <c r="G14" s="76"/>
      <c r="H14" s="76"/>
      <c r="I14" s="76"/>
      <c r="J14" s="76"/>
      <c r="K14" s="76"/>
      <c r="L14" s="77"/>
      <c r="M14" s="76"/>
      <c r="N14" s="77"/>
      <c r="O14" s="76"/>
      <c r="P14" s="80"/>
      <c r="Q14" s="84"/>
      <c r="R14" s="76"/>
      <c r="S14" s="245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3">
      <c r="A15" s="227"/>
      <c r="B15" s="78"/>
      <c r="C15" s="78"/>
      <c r="D15" s="85"/>
      <c r="E15" s="85"/>
      <c r="F15" s="81"/>
      <c r="G15" s="81"/>
      <c r="H15" s="78"/>
      <c r="I15" s="81"/>
      <c r="J15" s="81"/>
      <c r="K15" s="85"/>
      <c r="L15" s="86"/>
      <c r="M15" s="78"/>
      <c r="N15" s="81"/>
      <c r="O15" s="78"/>
      <c r="P15" s="78"/>
      <c r="Q15" s="81"/>
      <c r="R15" s="81"/>
      <c r="S15" s="246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3">
      <c r="A16" s="235" t="s">
        <v>67</v>
      </c>
      <c r="B16" s="82" t="s">
        <v>68</v>
      </c>
      <c r="C16" s="82" t="s">
        <v>245</v>
      </c>
      <c r="D16" s="82" t="s">
        <v>69</v>
      </c>
      <c r="E16" s="82" t="s">
        <v>70</v>
      </c>
      <c r="F16" s="83" t="s">
        <v>71</v>
      </c>
      <c r="G16" s="83" t="s">
        <v>246</v>
      </c>
      <c r="H16" s="83" t="s">
        <v>247</v>
      </c>
      <c r="I16" s="83" t="s">
        <v>72</v>
      </c>
      <c r="J16" s="83" t="s">
        <v>73</v>
      </c>
      <c r="K16" s="82" t="s">
        <v>307</v>
      </c>
      <c r="L16" s="83" t="s">
        <v>75</v>
      </c>
      <c r="M16" s="83" t="s">
        <v>248</v>
      </c>
      <c r="N16" s="83" t="s">
        <v>76</v>
      </c>
      <c r="O16" s="83" t="s">
        <v>77</v>
      </c>
      <c r="P16" s="83" t="s">
        <v>249</v>
      </c>
      <c r="Q16" s="83" t="s">
        <v>78</v>
      </c>
      <c r="R16" s="83" t="s">
        <v>79</v>
      </c>
      <c r="S16" s="241">
        <f>COUNTA(B17:R18)</f>
        <v>0</v>
      </c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3">
      <c r="A17" s="248"/>
      <c r="B17" s="76"/>
      <c r="C17" s="76"/>
      <c r="D17" s="76"/>
      <c r="E17" s="76"/>
      <c r="F17" s="77"/>
      <c r="G17" s="87"/>
      <c r="H17" s="76"/>
      <c r="I17" s="76"/>
      <c r="J17" s="76"/>
      <c r="K17" s="76"/>
      <c r="L17" s="77"/>
      <c r="M17" s="76"/>
      <c r="N17" s="76"/>
      <c r="O17" s="76"/>
      <c r="P17" s="88"/>
      <c r="Q17" s="76"/>
      <c r="R17" s="77"/>
      <c r="S17" s="245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3">
      <c r="A18" s="249"/>
      <c r="B18" s="78"/>
      <c r="C18" s="78"/>
      <c r="D18" s="78"/>
      <c r="E18" s="78"/>
      <c r="F18" s="81"/>
      <c r="G18" s="81"/>
      <c r="H18" s="81"/>
      <c r="I18" s="81"/>
      <c r="J18" s="81"/>
      <c r="K18" s="78"/>
      <c r="L18" s="81"/>
      <c r="M18" s="81"/>
      <c r="N18" s="81"/>
      <c r="O18" s="81"/>
      <c r="P18" s="89"/>
      <c r="Q18" s="78"/>
      <c r="R18" s="81"/>
      <c r="S18" s="246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3">
      <c r="A19" s="227" t="s">
        <v>80</v>
      </c>
      <c r="B19" s="72" t="s">
        <v>81</v>
      </c>
      <c r="C19" s="72" t="s">
        <v>82</v>
      </c>
      <c r="D19" s="72" t="s">
        <v>83</v>
      </c>
      <c r="E19" s="72" t="s">
        <v>84</v>
      </c>
      <c r="F19" s="79" t="s">
        <v>85</v>
      </c>
      <c r="G19" s="72" t="s">
        <v>86</v>
      </c>
      <c r="H19" s="79" t="s">
        <v>250</v>
      </c>
      <c r="I19" s="79" t="s">
        <v>87</v>
      </c>
      <c r="J19" s="79" t="s">
        <v>88</v>
      </c>
      <c r="K19" s="79" t="s">
        <v>89</v>
      </c>
      <c r="L19" s="79" t="s">
        <v>251</v>
      </c>
      <c r="M19" s="79" t="s">
        <v>252</v>
      </c>
      <c r="N19" s="79" t="s">
        <v>90</v>
      </c>
      <c r="O19" s="79" t="s">
        <v>91</v>
      </c>
      <c r="P19" s="79" t="s">
        <v>92</v>
      </c>
      <c r="Q19" s="79" t="s">
        <v>93</v>
      </c>
      <c r="R19" s="79" t="s">
        <v>94</v>
      </c>
      <c r="S19" s="241">
        <f>COUNTA(B20:R21)</f>
        <v>0</v>
      </c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3">
      <c r="A20" s="227"/>
      <c r="B20" s="76"/>
      <c r="C20" s="76"/>
      <c r="D20" s="76"/>
      <c r="E20" s="76"/>
      <c r="F20" s="77"/>
      <c r="G20" s="76"/>
      <c r="H20" s="76"/>
      <c r="I20" s="76"/>
      <c r="J20" s="76"/>
      <c r="K20" s="77"/>
      <c r="L20" s="76"/>
      <c r="M20" s="76"/>
      <c r="N20" s="76"/>
      <c r="O20" s="76"/>
      <c r="P20" s="77"/>
      <c r="Q20" s="76"/>
      <c r="R20" s="76"/>
      <c r="S20" s="245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3">
      <c r="A21" s="227"/>
      <c r="B21" s="78"/>
      <c r="C21" s="78"/>
      <c r="D21" s="78"/>
      <c r="E21" s="78"/>
      <c r="F21" s="89"/>
      <c r="G21" s="78"/>
      <c r="H21" s="78"/>
      <c r="I21" s="78"/>
      <c r="J21" s="81"/>
      <c r="K21" s="81"/>
      <c r="L21" s="81"/>
      <c r="M21" s="78"/>
      <c r="N21" s="78"/>
      <c r="O21" s="78"/>
      <c r="P21" s="81"/>
      <c r="Q21" s="81"/>
      <c r="R21" s="78"/>
      <c r="S21" s="246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3">
      <c r="A22" s="227" t="s">
        <v>95</v>
      </c>
      <c r="B22" s="82" t="s">
        <v>96</v>
      </c>
      <c r="C22" s="82" t="s">
        <v>241</v>
      </c>
      <c r="D22" s="82" t="s">
        <v>240</v>
      </c>
      <c r="E22" s="82" t="s">
        <v>97</v>
      </c>
      <c r="F22" s="83" t="s">
        <v>98</v>
      </c>
      <c r="G22" s="82" t="s">
        <v>99</v>
      </c>
      <c r="H22" s="82" t="s">
        <v>100</v>
      </c>
      <c r="I22" s="82" t="s">
        <v>101</v>
      </c>
      <c r="J22" s="82" t="s">
        <v>102</v>
      </c>
      <c r="K22" s="82" t="s">
        <v>103</v>
      </c>
      <c r="L22" s="82" t="s">
        <v>104</v>
      </c>
      <c r="M22" s="82" t="s">
        <v>105</v>
      </c>
      <c r="N22" s="82" t="s">
        <v>106</v>
      </c>
      <c r="O22" s="82" t="s">
        <v>107</v>
      </c>
      <c r="P22" s="82" t="s">
        <v>108</v>
      </c>
      <c r="Q22" s="82" t="s">
        <v>109</v>
      </c>
      <c r="R22" s="82" t="s">
        <v>110</v>
      </c>
      <c r="S22" s="241">
        <f>COUNTA(B23:R24)</f>
        <v>0</v>
      </c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3">
      <c r="A23" s="227"/>
      <c r="B23" s="76"/>
      <c r="C23" s="76"/>
      <c r="D23" s="76"/>
      <c r="E23" s="76"/>
      <c r="F23" s="77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245"/>
      <c r="T23" s="1"/>
      <c r="U23" s="1"/>
      <c r="V23" s="226"/>
      <c r="W23" s="226"/>
      <c r="X23" s="226"/>
      <c r="Y23" s="226"/>
      <c r="Z23" s="1"/>
      <c r="AA23" s="1"/>
      <c r="AB23" s="1"/>
    </row>
    <row r="24" spans="1:28" x14ac:dyDescent="0.3">
      <c r="A24" s="227"/>
      <c r="B24" s="78"/>
      <c r="C24" s="78"/>
      <c r="D24" s="78"/>
      <c r="E24" s="7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246"/>
      <c r="T24" s="1"/>
      <c r="U24" s="1"/>
      <c r="V24" s="226"/>
      <c r="W24" s="226"/>
      <c r="X24" s="226"/>
      <c r="Y24" s="226"/>
      <c r="Z24" s="1"/>
      <c r="AA24" s="1"/>
      <c r="AB24" s="1"/>
    </row>
    <row r="25" spans="1:28" x14ac:dyDescent="0.3">
      <c r="A25" s="227" t="s">
        <v>111</v>
      </c>
      <c r="B25" s="82" t="s">
        <v>112</v>
      </c>
      <c r="C25" s="82" t="s">
        <v>113</v>
      </c>
      <c r="D25" s="82" t="s">
        <v>114</v>
      </c>
      <c r="E25" s="72" t="s">
        <v>115</v>
      </c>
      <c r="F25" s="90" t="s">
        <v>116</v>
      </c>
      <c r="G25" s="72" t="s">
        <v>117</v>
      </c>
      <c r="H25" s="72" t="s">
        <v>118</v>
      </c>
      <c r="I25" s="72" t="s">
        <v>253</v>
      </c>
      <c r="J25" s="72" t="s">
        <v>119</v>
      </c>
      <c r="K25" s="72" t="s">
        <v>120</v>
      </c>
      <c r="L25" s="72" t="s">
        <v>121</v>
      </c>
      <c r="M25" s="72" t="s">
        <v>122</v>
      </c>
      <c r="N25" s="72" t="s">
        <v>123</v>
      </c>
      <c r="O25" s="72" t="s">
        <v>124</v>
      </c>
      <c r="P25" s="90" t="s">
        <v>125</v>
      </c>
      <c r="Q25" s="72" t="s">
        <v>126</v>
      </c>
      <c r="R25" s="90" t="s">
        <v>127</v>
      </c>
      <c r="S25" s="241">
        <f>COUNTA(B26:R27)</f>
        <v>0</v>
      </c>
      <c r="T25" s="1"/>
      <c r="U25" s="1"/>
      <c r="V25" s="226"/>
      <c r="W25" s="226"/>
      <c r="X25" s="226"/>
      <c r="Y25" s="226"/>
      <c r="Z25" s="1"/>
      <c r="AA25" s="1"/>
      <c r="AB25" s="1"/>
    </row>
    <row r="26" spans="1:28" x14ac:dyDescent="0.3">
      <c r="A26" s="227"/>
      <c r="B26" s="76"/>
      <c r="C26" s="76"/>
      <c r="D26" s="76"/>
      <c r="E26" s="76"/>
      <c r="F26" s="77"/>
      <c r="G26" s="76"/>
      <c r="H26" s="76"/>
      <c r="I26" s="76"/>
      <c r="J26" s="76"/>
      <c r="K26" s="77"/>
      <c r="L26" s="76"/>
      <c r="M26" s="76"/>
      <c r="N26" s="76"/>
      <c r="O26" s="76"/>
      <c r="P26" s="77"/>
      <c r="Q26" s="76"/>
      <c r="R26" s="76"/>
      <c r="S26" s="245"/>
      <c r="T26" s="1"/>
      <c r="U26" s="1"/>
      <c r="V26" s="247"/>
      <c r="W26" s="247"/>
      <c r="X26" s="247"/>
      <c r="Y26" s="247"/>
      <c r="Z26" s="1"/>
      <c r="AA26" s="1"/>
      <c r="AB26" s="1"/>
    </row>
    <row r="27" spans="1:28" x14ac:dyDescent="0.3">
      <c r="A27" s="227"/>
      <c r="B27" s="78"/>
      <c r="C27" s="78"/>
      <c r="D27" s="78"/>
      <c r="E27" s="78"/>
      <c r="F27" s="89"/>
      <c r="G27" s="78"/>
      <c r="H27" s="78"/>
      <c r="I27" s="78"/>
      <c r="J27" s="81"/>
      <c r="K27" s="81"/>
      <c r="L27" s="81"/>
      <c r="M27" s="78"/>
      <c r="N27" s="78"/>
      <c r="O27" s="78"/>
      <c r="P27" s="81"/>
      <c r="Q27" s="76"/>
      <c r="R27" s="81"/>
      <c r="S27" s="246"/>
      <c r="T27" s="1"/>
      <c r="U27" s="1"/>
      <c r="V27" s="247"/>
      <c r="W27" s="247"/>
      <c r="X27" s="247"/>
      <c r="Y27" s="247"/>
      <c r="Z27" s="1"/>
      <c r="AA27" s="1"/>
      <c r="AB27" s="1"/>
    </row>
    <row r="28" spans="1:28" x14ac:dyDescent="0.3">
      <c r="A28" s="227" t="s">
        <v>128</v>
      </c>
      <c r="B28" s="82" t="s">
        <v>129</v>
      </c>
      <c r="C28" s="82" t="s">
        <v>130</v>
      </c>
      <c r="D28" s="82" t="s">
        <v>131</v>
      </c>
      <c r="E28" s="82" t="s">
        <v>132</v>
      </c>
      <c r="F28" s="83" t="s">
        <v>133</v>
      </c>
      <c r="G28" s="83" t="s">
        <v>134</v>
      </c>
      <c r="H28" s="83" t="s">
        <v>135</v>
      </c>
      <c r="I28" s="72" t="s">
        <v>254</v>
      </c>
      <c r="J28" s="79" t="s">
        <v>136</v>
      </c>
      <c r="K28" s="83" t="s">
        <v>137</v>
      </c>
      <c r="L28" s="83" t="s">
        <v>138</v>
      </c>
      <c r="M28" s="83" t="s">
        <v>139</v>
      </c>
      <c r="N28" s="83" t="s">
        <v>140</v>
      </c>
      <c r="O28" s="83" t="s">
        <v>141</v>
      </c>
      <c r="P28" s="72" t="s">
        <v>142</v>
      </c>
      <c r="Q28" s="72" t="s">
        <v>143</v>
      </c>
      <c r="R28" s="79" t="s">
        <v>144</v>
      </c>
      <c r="S28" s="241">
        <f>COUNTA(B29:R30)</f>
        <v>26</v>
      </c>
      <c r="T28" s="1"/>
      <c r="U28" s="1"/>
      <c r="V28" s="247"/>
      <c r="W28" s="247"/>
      <c r="X28" s="247"/>
      <c r="Y28" s="247"/>
      <c r="Z28" s="1"/>
      <c r="AA28" s="1"/>
      <c r="AB28" s="1"/>
    </row>
    <row r="29" spans="1:28" x14ac:dyDescent="0.3">
      <c r="A29" s="227"/>
      <c r="B29" s="75">
        <v>15811012</v>
      </c>
      <c r="C29" s="75">
        <v>17616058</v>
      </c>
      <c r="D29" s="75">
        <v>18617023</v>
      </c>
      <c r="E29" s="75"/>
      <c r="F29" s="91">
        <v>16812001</v>
      </c>
      <c r="G29" s="75">
        <v>15507041</v>
      </c>
      <c r="H29" s="75">
        <v>18617056</v>
      </c>
      <c r="I29" s="75">
        <v>15808052</v>
      </c>
      <c r="J29" s="75">
        <v>16802167</v>
      </c>
      <c r="K29" s="75"/>
      <c r="L29" s="75">
        <v>16802164</v>
      </c>
      <c r="M29" s="75">
        <v>15507042</v>
      </c>
      <c r="N29" s="91">
        <v>15802004</v>
      </c>
      <c r="O29" s="75">
        <v>16802080</v>
      </c>
      <c r="P29" s="75">
        <v>17615013</v>
      </c>
      <c r="Q29" s="92">
        <v>16318056</v>
      </c>
      <c r="R29" s="75">
        <v>15806009</v>
      </c>
      <c r="S29" s="242"/>
      <c r="T29" s="1"/>
      <c r="U29" s="1"/>
      <c r="V29" s="247"/>
      <c r="W29" s="247"/>
      <c r="X29" s="247"/>
      <c r="Y29" s="247"/>
      <c r="Z29" s="1"/>
      <c r="AA29" s="1"/>
      <c r="AB29" s="1"/>
    </row>
    <row r="30" spans="1:28" x14ac:dyDescent="0.3">
      <c r="A30" s="227"/>
      <c r="B30" s="93"/>
      <c r="C30" s="93"/>
      <c r="D30" s="93">
        <v>16802093</v>
      </c>
      <c r="E30" s="93">
        <v>16812011</v>
      </c>
      <c r="F30" s="94">
        <v>17808035</v>
      </c>
      <c r="G30" s="93">
        <v>16802065</v>
      </c>
      <c r="H30" s="93">
        <v>16812029</v>
      </c>
      <c r="I30" s="95">
        <v>15806001</v>
      </c>
      <c r="J30" s="93"/>
      <c r="K30" s="93"/>
      <c r="L30" s="96">
        <v>16802052</v>
      </c>
      <c r="M30" s="96">
        <v>15802026</v>
      </c>
      <c r="N30" s="96"/>
      <c r="O30" s="96">
        <v>16802059</v>
      </c>
      <c r="P30" s="93">
        <v>15507019</v>
      </c>
      <c r="Q30" s="93"/>
      <c r="R30" s="93">
        <v>18808060</v>
      </c>
      <c r="S30" s="243"/>
      <c r="T30" s="1"/>
      <c r="U30" s="1"/>
      <c r="V30" s="226"/>
      <c r="W30" s="226"/>
      <c r="X30" s="226"/>
      <c r="Y30" s="226"/>
      <c r="Z30" s="1"/>
      <c r="AA30" s="1"/>
      <c r="AB30" s="1"/>
    </row>
    <row r="31" spans="1:28" x14ac:dyDescent="0.3">
      <c r="A31" s="238" t="s">
        <v>145</v>
      </c>
      <c r="B31" s="82" t="s">
        <v>146</v>
      </c>
      <c r="C31" s="82" t="s">
        <v>147</v>
      </c>
      <c r="D31" s="82" t="s">
        <v>148</v>
      </c>
      <c r="E31" s="82" t="s">
        <v>149</v>
      </c>
      <c r="F31" s="83" t="s">
        <v>150</v>
      </c>
      <c r="G31" s="82" t="s">
        <v>151</v>
      </c>
      <c r="H31" s="82" t="s">
        <v>152</v>
      </c>
      <c r="I31" s="82" t="s">
        <v>153</v>
      </c>
      <c r="J31" s="82" t="s">
        <v>154</v>
      </c>
      <c r="K31" s="82" t="s">
        <v>155</v>
      </c>
      <c r="L31" s="82" t="s">
        <v>156</v>
      </c>
      <c r="M31" s="97" t="s">
        <v>157</v>
      </c>
      <c r="N31" s="72" t="s">
        <v>158</v>
      </c>
      <c r="O31" s="83" t="s">
        <v>159</v>
      </c>
      <c r="P31" s="82" t="s">
        <v>160</v>
      </c>
      <c r="Q31" s="82" t="s">
        <v>161</v>
      </c>
      <c r="R31" s="82" t="s">
        <v>162</v>
      </c>
      <c r="S31" s="241">
        <f>COUNTA(B32:R33)</f>
        <v>14</v>
      </c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3">
      <c r="A32" s="238"/>
      <c r="B32" s="98"/>
      <c r="C32" s="98"/>
      <c r="D32" s="92"/>
      <c r="E32" s="92">
        <v>16614043</v>
      </c>
      <c r="F32" s="99">
        <v>17805040</v>
      </c>
      <c r="G32" s="92">
        <v>18811037</v>
      </c>
      <c r="H32" s="92"/>
      <c r="I32" s="92"/>
      <c r="J32" s="92">
        <v>15808071</v>
      </c>
      <c r="K32" s="100"/>
      <c r="L32" s="92"/>
      <c r="M32" s="101"/>
      <c r="N32" s="75">
        <v>16802002</v>
      </c>
      <c r="O32" s="91">
        <v>15802149</v>
      </c>
      <c r="P32" s="92">
        <v>16802018</v>
      </c>
      <c r="Q32" s="102">
        <v>15318050</v>
      </c>
      <c r="R32" s="75">
        <v>18616068</v>
      </c>
      <c r="S32" s="242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3">
      <c r="A33" s="238"/>
      <c r="B33" s="92"/>
      <c r="C33" s="92"/>
      <c r="D33" s="92"/>
      <c r="E33" s="92"/>
      <c r="F33" s="102"/>
      <c r="G33" s="92"/>
      <c r="H33" s="92"/>
      <c r="I33" s="92"/>
      <c r="J33" s="92">
        <v>15805007</v>
      </c>
      <c r="K33" s="92"/>
      <c r="L33" s="92"/>
      <c r="M33" s="101"/>
      <c r="N33" s="103">
        <v>16802011</v>
      </c>
      <c r="O33" s="96"/>
      <c r="P33" s="96">
        <v>16802134</v>
      </c>
      <c r="Q33" s="75">
        <v>14808073</v>
      </c>
      <c r="R33" s="75">
        <v>15808043</v>
      </c>
      <c r="S33" s="243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3">
      <c r="A34" s="238" t="s">
        <v>163</v>
      </c>
      <c r="B34" s="72" t="s">
        <v>164</v>
      </c>
      <c r="C34" s="72" t="s">
        <v>165</v>
      </c>
      <c r="D34" s="72" t="s">
        <v>166</v>
      </c>
      <c r="E34" s="72" t="s">
        <v>167</v>
      </c>
      <c r="F34" s="79" t="s">
        <v>168</v>
      </c>
      <c r="G34" s="72" t="s">
        <v>255</v>
      </c>
      <c r="H34" s="72" t="s">
        <v>169</v>
      </c>
      <c r="I34" s="72" t="s">
        <v>170</v>
      </c>
      <c r="J34" s="72" t="s">
        <v>171</v>
      </c>
      <c r="K34" s="72" t="s">
        <v>172</v>
      </c>
      <c r="L34" s="72" t="s">
        <v>173</v>
      </c>
      <c r="M34" s="72" t="s">
        <v>174</v>
      </c>
      <c r="N34" s="72" t="s">
        <v>262</v>
      </c>
      <c r="O34" s="72" t="s">
        <v>175</v>
      </c>
      <c r="P34" s="72" t="s">
        <v>176</v>
      </c>
      <c r="Q34" s="72" t="s">
        <v>177</v>
      </c>
      <c r="R34" s="72" t="s">
        <v>178</v>
      </c>
      <c r="S34" s="241">
        <f>COUNTA(B35:R36)</f>
        <v>2</v>
      </c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3">
      <c r="A35" s="238"/>
      <c r="B35" s="92"/>
      <c r="C35" s="92"/>
      <c r="D35" s="92"/>
      <c r="E35" s="92"/>
      <c r="F35" s="102"/>
      <c r="G35" s="92"/>
      <c r="H35" s="92"/>
      <c r="I35" s="92"/>
      <c r="J35" s="92"/>
      <c r="K35" s="92"/>
      <c r="L35" s="92"/>
      <c r="M35" s="92">
        <v>15805015</v>
      </c>
      <c r="N35" s="101"/>
      <c r="O35" s="92">
        <v>18808026</v>
      </c>
      <c r="P35" s="104"/>
      <c r="Q35" s="92"/>
      <c r="R35" s="92"/>
      <c r="S35" s="242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3">
      <c r="A36" s="238"/>
      <c r="B36" s="92"/>
      <c r="C36" s="92"/>
      <c r="D36" s="92"/>
      <c r="E36" s="92"/>
      <c r="F36" s="102"/>
      <c r="G36" s="92"/>
      <c r="H36" s="92"/>
      <c r="I36" s="92"/>
      <c r="J36" s="92"/>
      <c r="K36" s="92"/>
      <c r="L36" s="92"/>
      <c r="M36" s="92"/>
      <c r="N36" s="92"/>
      <c r="O36" s="92"/>
      <c r="P36" s="104"/>
      <c r="Q36" s="92"/>
      <c r="R36" s="92"/>
      <c r="S36" s="243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3">
      <c r="A37" s="238" t="s">
        <v>179</v>
      </c>
      <c r="B37" s="72" t="s">
        <v>180</v>
      </c>
      <c r="C37" s="72" t="s">
        <v>181</v>
      </c>
      <c r="D37" s="72" t="s">
        <v>182</v>
      </c>
      <c r="E37" s="72" t="s">
        <v>183</v>
      </c>
      <c r="F37" s="79" t="s">
        <v>184</v>
      </c>
      <c r="G37" s="72" t="s">
        <v>185</v>
      </c>
      <c r="H37" s="72" t="s">
        <v>256</v>
      </c>
      <c r="I37" s="72" t="s">
        <v>186</v>
      </c>
      <c r="J37" s="72" t="s">
        <v>187</v>
      </c>
      <c r="K37" s="72" t="s">
        <v>188</v>
      </c>
      <c r="L37" s="72" t="s">
        <v>189</v>
      </c>
      <c r="M37" s="72" t="s">
        <v>190</v>
      </c>
      <c r="N37" s="72" t="s">
        <v>191</v>
      </c>
      <c r="O37" s="72" t="s">
        <v>192</v>
      </c>
      <c r="P37" s="72" t="s">
        <v>193</v>
      </c>
      <c r="Q37" s="72" t="s">
        <v>194</v>
      </c>
      <c r="R37" s="72" t="s">
        <v>195</v>
      </c>
      <c r="S37" s="241">
        <f>COUNTA(B38:R39)</f>
        <v>7</v>
      </c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3">
      <c r="A38" s="238"/>
      <c r="B38" s="92"/>
      <c r="C38" s="92"/>
      <c r="D38" s="92"/>
      <c r="E38" s="92"/>
      <c r="F38" s="102"/>
      <c r="G38" s="92"/>
      <c r="H38" s="100"/>
      <c r="I38" s="92"/>
      <c r="J38" s="92">
        <v>15802009</v>
      </c>
      <c r="K38" s="92"/>
      <c r="L38" s="92">
        <v>15802024</v>
      </c>
      <c r="M38" s="104"/>
      <c r="N38" s="92"/>
      <c r="O38" s="92">
        <v>15802032</v>
      </c>
      <c r="P38" s="92">
        <v>16802132</v>
      </c>
      <c r="Q38" s="92"/>
      <c r="R38" s="92"/>
      <c r="S38" s="242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3">
      <c r="A39" s="238"/>
      <c r="B39" s="92"/>
      <c r="C39" s="98"/>
      <c r="D39" s="92"/>
      <c r="E39" s="92"/>
      <c r="F39" s="102"/>
      <c r="G39" s="92"/>
      <c r="H39" s="92">
        <v>15802005</v>
      </c>
      <c r="I39" s="92"/>
      <c r="J39" s="92"/>
      <c r="K39" s="92"/>
      <c r="L39" s="92"/>
      <c r="M39" s="104"/>
      <c r="N39" s="92"/>
      <c r="O39" s="92">
        <v>15802104</v>
      </c>
      <c r="P39" s="92"/>
      <c r="Q39" s="92"/>
      <c r="R39" s="92">
        <v>15802064</v>
      </c>
      <c r="S39" s="243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3">
      <c r="A40" s="238" t="s">
        <v>196</v>
      </c>
      <c r="B40" s="72" t="s">
        <v>197</v>
      </c>
      <c r="C40" s="72" t="s">
        <v>198</v>
      </c>
      <c r="D40" s="72" t="s">
        <v>199</v>
      </c>
      <c r="E40" s="72" t="s">
        <v>200</v>
      </c>
      <c r="F40" s="73" t="s">
        <v>201</v>
      </c>
      <c r="G40" s="74" t="s">
        <v>202</v>
      </c>
      <c r="H40" s="74" t="s">
        <v>203</v>
      </c>
      <c r="I40" s="74" t="s">
        <v>204</v>
      </c>
      <c r="J40" s="74" t="s">
        <v>205</v>
      </c>
      <c r="K40" s="74" t="s">
        <v>206</v>
      </c>
      <c r="L40" s="74" t="s">
        <v>207</v>
      </c>
      <c r="M40" s="74" t="s">
        <v>208</v>
      </c>
      <c r="N40" s="74" t="s">
        <v>209</v>
      </c>
      <c r="O40" s="74" t="s">
        <v>210</v>
      </c>
      <c r="P40" s="74" t="s">
        <v>211</v>
      </c>
      <c r="Q40" s="74" t="s">
        <v>212</v>
      </c>
      <c r="R40" s="74" t="s">
        <v>213</v>
      </c>
      <c r="S40" s="241">
        <f>COUNTA(B41:R42)</f>
        <v>10</v>
      </c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3">
      <c r="A41" s="238"/>
      <c r="B41" s="92">
        <v>16802112</v>
      </c>
      <c r="C41" s="92"/>
      <c r="D41" s="92"/>
      <c r="E41" s="92" t="s">
        <v>214</v>
      </c>
      <c r="F41" s="105">
        <v>15802077</v>
      </c>
      <c r="G41" s="92"/>
      <c r="H41" s="92"/>
      <c r="I41" s="92"/>
      <c r="J41" s="92">
        <v>15802167</v>
      </c>
      <c r="K41" s="92">
        <v>15802100</v>
      </c>
      <c r="L41" s="92"/>
      <c r="M41" s="92"/>
      <c r="N41" s="92"/>
      <c r="O41" s="92"/>
      <c r="P41" s="92">
        <v>16812030</v>
      </c>
      <c r="Q41" s="92"/>
      <c r="R41" s="92">
        <v>15802074</v>
      </c>
      <c r="S41" s="242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3">
      <c r="A42" s="238"/>
      <c r="B42" s="92"/>
      <c r="C42" s="92"/>
      <c r="D42" s="92"/>
      <c r="E42" s="103"/>
      <c r="F42" s="104"/>
      <c r="G42" s="92"/>
      <c r="H42" s="92"/>
      <c r="I42" s="92"/>
      <c r="J42" s="92"/>
      <c r="K42" s="92">
        <v>16802127</v>
      </c>
      <c r="L42" s="92"/>
      <c r="M42" s="92"/>
      <c r="N42" s="92">
        <v>15802039</v>
      </c>
      <c r="O42" s="92"/>
      <c r="P42" s="92"/>
      <c r="Q42" s="92">
        <v>18807023</v>
      </c>
      <c r="R42" s="92"/>
      <c r="S42" s="243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3">
      <c r="A43" s="238" t="s">
        <v>215</v>
      </c>
      <c r="B43" s="72" t="s">
        <v>216</v>
      </c>
      <c r="C43" s="72" t="s">
        <v>217</v>
      </c>
      <c r="D43" s="72" t="s">
        <v>218</v>
      </c>
      <c r="E43" s="79" t="s">
        <v>219</v>
      </c>
      <c r="F43" s="72" t="s">
        <v>220</v>
      </c>
      <c r="G43" s="72" t="s">
        <v>221</v>
      </c>
      <c r="H43" s="72" t="s">
        <v>222</v>
      </c>
      <c r="I43" s="228" t="s">
        <v>257</v>
      </c>
      <c r="J43" s="230"/>
      <c r="K43" s="74" t="s">
        <v>259</v>
      </c>
      <c r="L43" s="74" t="s">
        <v>223</v>
      </c>
      <c r="M43" s="74" t="s">
        <v>224</v>
      </c>
      <c r="N43" s="74" t="s">
        <v>225</v>
      </c>
      <c r="O43" s="74" t="s">
        <v>306</v>
      </c>
      <c r="P43" s="74" t="s">
        <v>260</v>
      </c>
      <c r="Q43" s="72" t="s">
        <v>261</v>
      </c>
      <c r="R43" s="230" t="s">
        <v>271</v>
      </c>
      <c r="S43" s="244">
        <f>COUNTA(B44:R46)</f>
        <v>9</v>
      </c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3">
      <c r="A44" s="238"/>
      <c r="B44" s="92"/>
      <c r="C44" s="106"/>
      <c r="D44" s="92"/>
      <c r="E44" s="102">
        <v>14801022</v>
      </c>
      <c r="F44" s="92">
        <v>15801053</v>
      </c>
      <c r="G44" s="92">
        <v>16801041</v>
      </c>
      <c r="H44" s="92">
        <v>13801047</v>
      </c>
      <c r="I44" s="107"/>
      <c r="J44" s="108"/>
      <c r="K44" s="105"/>
      <c r="L44" s="92"/>
      <c r="M44" s="92"/>
      <c r="N44" s="92"/>
      <c r="O44" s="104"/>
      <c r="P44" s="92">
        <v>16617076</v>
      </c>
      <c r="Q44" s="92"/>
      <c r="R44" s="232"/>
      <c r="S44" s="245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3">
      <c r="A45" s="238"/>
      <c r="B45" s="92">
        <v>13801001</v>
      </c>
      <c r="C45" s="92"/>
      <c r="D45" s="92"/>
      <c r="E45" s="102">
        <v>14801024</v>
      </c>
      <c r="F45" s="92">
        <v>16801058</v>
      </c>
      <c r="G45" s="92">
        <v>16801026</v>
      </c>
      <c r="H45" s="92"/>
      <c r="I45" s="107"/>
      <c r="J45" s="109"/>
      <c r="K45" s="102"/>
      <c r="L45" s="92"/>
      <c r="M45" s="92"/>
      <c r="N45" s="92"/>
      <c r="O45" s="92"/>
      <c r="P45" s="104"/>
      <c r="Q45" s="92"/>
      <c r="R45" s="232"/>
      <c r="S45" s="245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3">
      <c r="A46" s="238"/>
      <c r="B46" s="103"/>
      <c r="C46" s="110"/>
      <c r="D46" s="103"/>
      <c r="E46" s="110"/>
      <c r="F46" s="103"/>
      <c r="G46" s="71"/>
      <c r="H46" s="103"/>
      <c r="I46" s="95"/>
      <c r="J46" s="110"/>
      <c r="K46" s="110"/>
      <c r="L46" s="102"/>
      <c r="M46" s="101"/>
      <c r="N46" s="95"/>
      <c r="O46" s="103"/>
      <c r="P46" s="105"/>
      <c r="Q46" s="103"/>
      <c r="R46" s="234"/>
      <c r="S46" s="246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3">
      <c r="A47" s="227" t="s">
        <v>226</v>
      </c>
      <c r="B47" s="228" t="s">
        <v>227</v>
      </c>
      <c r="C47" s="229"/>
      <c r="D47" s="229"/>
      <c r="E47" s="229"/>
      <c r="F47" s="229"/>
      <c r="G47" s="238" t="s">
        <v>228</v>
      </c>
      <c r="H47" s="239"/>
      <c r="I47" s="239"/>
      <c r="J47" s="239"/>
      <c r="K47" s="240"/>
      <c r="L47" s="238" t="s">
        <v>229</v>
      </c>
      <c r="M47" s="239"/>
      <c r="N47" s="240"/>
      <c r="O47" s="237" t="s">
        <v>230</v>
      </c>
      <c r="P47" s="239"/>
      <c r="Q47" s="239"/>
      <c r="R47" s="240"/>
      <c r="S47" s="111">
        <f>SUM(S4:S46)</f>
        <v>73</v>
      </c>
      <c r="T47" s="1"/>
      <c r="U47" s="226"/>
      <c r="V47" s="226"/>
      <c r="W47" s="1"/>
      <c r="X47" s="1"/>
      <c r="Y47" s="1"/>
      <c r="Z47" s="1"/>
      <c r="AA47" s="1"/>
      <c r="AB47" s="1"/>
    </row>
    <row r="48" spans="1:28" x14ac:dyDescent="0.3">
      <c r="A48" s="227"/>
      <c r="B48" s="236"/>
      <c r="C48" s="231"/>
      <c r="D48" s="231"/>
      <c r="E48" s="231"/>
      <c r="F48" s="231"/>
      <c r="G48" s="97"/>
      <c r="H48" s="90"/>
      <c r="I48" s="90"/>
      <c r="J48" s="90"/>
      <c r="K48" s="90"/>
      <c r="L48" s="90"/>
      <c r="M48" s="112"/>
      <c r="N48" s="112"/>
      <c r="O48" s="112"/>
      <c r="P48" s="112"/>
      <c r="Q48" s="112"/>
      <c r="R48" s="113"/>
      <c r="S48" s="114"/>
      <c r="T48" s="1"/>
      <c r="U48" s="226"/>
      <c r="V48" s="226"/>
      <c r="W48" s="1"/>
      <c r="X48" s="1"/>
      <c r="Y48" s="1"/>
      <c r="Z48" s="1"/>
      <c r="AA48" s="1"/>
      <c r="AB48" s="1"/>
    </row>
    <row r="49" spans="1:28" x14ac:dyDescent="0.3">
      <c r="A49" s="235"/>
      <c r="B49" s="237"/>
      <c r="C49" s="233"/>
      <c r="D49" s="233"/>
      <c r="E49" s="231"/>
      <c r="F49" s="231"/>
      <c r="G49" s="228" t="s">
        <v>231</v>
      </c>
      <c r="H49" s="229"/>
      <c r="I49" s="229"/>
      <c r="J49" s="229"/>
      <c r="K49" s="230"/>
      <c r="L49" s="228" t="s">
        <v>232</v>
      </c>
      <c r="M49" s="229"/>
      <c r="N49" s="229"/>
      <c r="O49" s="229"/>
      <c r="P49" s="229"/>
      <c r="Q49" s="229"/>
      <c r="R49" s="230"/>
      <c r="S49" s="115"/>
      <c r="T49" s="1"/>
      <c r="U49" s="226"/>
      <c r="V49" s="226"/>
      <c r="W49" s="1"/>
      <c r="X49" s="1"/>
      <c r="Y49" s="1"/>
      <c r="Z49" s="1"/>
      <c r="AA49" s="1"/>
      <c r="AB49" s="1"/>
    </row>
    <row r="50" spans="1:28" x14ac:dyDescent="0.3">
      <c r="A50" s="227" t="s">
        <v>233</v>
      </c>
      <c r="B50" s="227" t="s">
        <v>234</v>
      </c>
      <c r="C50" s="227"/>
      <c r="D50" s="227"/>
      <c r="E50" s="227"/>
      <c r="F50" s="227"/>
      <c r="G50" s="227"/>
      <c r="H50" s="116"/>
      <c r="I50" s="116"/>
      <c r="J50" s="116"/>
      <c r="K50" s="116"/>
      <c r="L50" s="116"/>
      <c r="M50" s="228"/>
      <c r="N50" s="229"/>
      <c r="O50" s="229"/>
      <c r="P50" s="229"/>
      <c r="Q50" s="229"/>
      <c r="R50" s="230"/>
      <c r="S50" s="115"/>
      <c r="T50" s="1"/>
      <c r="U50" s="226"/>
      <c r="V50" s="226"/>
      <c r="W50" s="1"/>
      <c r="X50" s="1"/>
      <c r="Y50" s="1"/>
      <c r="Z50" s="1"/>
      <c r="AA50" s="1"/>
      <c r="AB50" s="1"/>
    </row>
    <row r="51" spans="1:28" x14ac:dyDescent="0.3">
      <c r="A51" s="227"/>
      <c r="B51" s="227" t="s">
        <v>235</v>
      </c>
      <c r="C51" s="227"/>
      <c r="D51" s="227"/>
      <c r="E51" s="227"/>
      <c r="F51" s="227"/>
      <c r="G51" s="227"/>
      <c r="H51" s="227" t="s">
        <v>236</v>
      </c>
      <c r="I51" s="227"/>
      <c r="J51" s="227"/>
      <c r="K51" s="227"/>
      <c r="L51" s="227"/>
      <c r="M51" s="227" t="s">
        <v>229</v>
      </c>
      <c r="N51" s="227"/>
      <c r="O51" s="227"/>
      <c r="P51" s="231" t="s">
        <v>237</v>
      </c>
      <c r="Q51" s="231"/>
      <c r="R51" s="232"/>
      <c r="S51" s="115"/>
      <c r="T51" s="1"/>
      <c r="U51" s="226"/>
      <c r="V51" s="226"/>
      <c r="W51" s="1"/>
      <c r="X51" s="1"/>
      <c r="Y51" s="1"/>
      <c r="Z51" s="1"/>
      <c r="AA51" s="1"/>
      <c r="AB51" s="1"/>
    </row>
    <row r="52" spans="1:28" x14ac:dyDescent="0.3">
      <c r="A52" s="227"/>
      <c r="B52" s="227" t="s">
        <v>238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 t="s">
        <v>239</v>
      </c>
      <c r="N52" s="227"/>
      <c r="O52" s="227"/>
      <c r="P52" s="233"/>
      <c r="Q52" s="233"/>
      <c r="R52" s="234"/>
      <c r="S52" s="115"/>
      <c r="T52" s="1"/>
      <c r="U52" s="226"/>
      <c r="V52" s="226"/>
      <c r="W52" s="1"/>
      <c r="X52" s="1"/>
      <c r="Y52" s="1"/>
      <c r="Z52" s="1"/>
      <c r="AA52" s="1"/>
      <c r="AB52" s="1"/>
    </row>
    <row r="53" spans="1:2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3">
      <c r="A54" s="1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1"/>
      <c r="T54" s="1"/>
      <c r="U54" s="226"/>
      <c r="V54" s="226"/>
      <c r="W54" s="1"/>
      <c r="X54" s="1"/>
      <c r="Y54" s="1"/>
      <c r="Z54" s="1"/>
      <c r="AA54" s="1"/>
      <c r="AB54" s="1"/>
    </row>
    <row r="55" spans="1:28" x14ac:dyDescent="0.3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28" x14ac:dyDescent="0.3"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28" x14ac:dyDescent="0.3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28" x14ac:dyDescent="0.3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28" x14ac:dyDescent="0.3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28" x14ac:dyDescent="0.3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28" x14ac:dyDescent="0.3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28" x14ac:dyDescent="0.3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28" x14ac:dyDescent="0.3">
      <c r="B63" s="20"/>
      <c r="C63" s="20"/>
      <c r="D63" s="20"/>
      <c r="E63" s="20"/>
      <c r="F63" s="22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28" x14ac:dyDescent="0.3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2:18" x14ac:dyDescent="0.3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2:18" x14ac:dyDescent="0.3">
      <c r="B66" s="20"/>
      <c r="C66" s="20"/>
      <c r="D66" s="226"/>
      <c r="E66" s="226"/>
      <c r="F66" s="226"/>
      <c r="G66" s="226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2:18" x14ac:dyDescent="0.3">
      <c r="B67" s="20"/>
      <c r="C67" s="20"/>
      <c r="D67" s="226"/>
      <c r="E67" s="226"/>
      <c r="F67" s="226"/>
      <c r="G67" s="226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2:18" x14ac:dyDescent="0.3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2:18" x14ac:dyDescent="0.3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2:18" x14ac:dyDescent="0.3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2:18" x14ac:dyDescent="0.3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2:18" x14ac:dyDescent="0.3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2:18" x14ac:dyDescent="0.3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2:18" x14ac:dyDescent="0.3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2:18" x14ac:dyDescent="0.3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2:18" x14ac:dyDescent="0.3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2:18" x14ac:dyDescent="0.3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2:18" x14ac:dyDescent="0.3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2:18" x14ac:dyDescent="0.3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x14ac:dyDescent="0.3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2:18" x14ac:dyDescent="0.3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2:18" x14ac:dyDescent="0.3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2:18" x14ac:dyDescent="0.3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2:18" x14ac:dyDescent="0.3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2:18" x14ac:dyDescent="0.3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2:18" x14ac:dyDescent="0.3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2:18" x14ac:dyDescent="0.3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2:18" x14ac:dyDescent="0.3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2:18" x14ac:dyDescent="0.3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2:18" x14ac:dyDescent="0.3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2:18" x14ac:dyDescent="0.3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2:18" x14ac:dyDescent="0.3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2:18" x14ac:dyDescent="0.3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2:18" x14ac:dyDescent="0.3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2:18" x14ac:dyDescent="0.3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2:18" x14ac:dyDescent="0.3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2:18" x14ac:dyDescent="0.3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2:18" x14ac:dyDescent="0.3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2:18" x14ac:dyDescent="0.3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2:18" x14ac:dyDescent="0.3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2:18" x14ac:dyDescent="0.3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2:18" x14ac:dyDescent="0.3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2:18" x14ac:dyDescent="0.3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2:18" x14ac:dyDescent="0.3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2:18" x14ac:dyDescent="0.3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2:18" x14ac:dyDescent="0.3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2:18" x14ac:dyDescent="0.3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2:18" x14ac:dyDescent="0.3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2:18" x14ac:dyDescent="0.3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2:18" x14ac:dyDescent="0.3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2:18" x14ac:dyDescent="0.3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2:18" x14ac:dyDescent="0.3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2:18" x14ac:dyDescent="0.3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2:18" x14ac:dyDescent="0.3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2:18" x14ac:dyDescent="0.3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2:18" x14ac:dyDescent="0.3">
      <c r="D116" s="7"/>
      <c r="E116" s="7"/>
      <c r="F116" s="7"/>
      <c r="G116" s="7"/>
    </row>
    <row r="117" spans="2:18" x14ac:dyDescent="0.3">
      <c r="D117" s="7"/>
      <c r="E117" s="7"/>
      <c r="F117" s="7"/>
      <c r="G117" s="7"/>
    </row>
    <row r="118" spans="2:18" x14ac:dyDescent="0.3">
      <c r="D118" s="7"/>
      <c r="E118" s="7"/>
      <c r="F118" s="7"/>
      <c r="G118" s="7"/>
    </row>
    <row r="120" spans="2:18" x14ac:dyDescent="0.3">
      <c r="D120" s="4"/>
      <c r="E120" s="4"/>
      <c r="F120" s="4"/>
      <c r="G120" s="4"/>
    </row>
    <row r="121" spans="2:18" x14ac:dyDescent="0.3">
      <c r="D121" s="5"/>
      <c r="E121" s="5"/>
      <c r="F121" s="5"/>
      <c r="G121" s="5"/>
    </row>
    <row r="122" spans="2:18" x14ac:dyDescent="0.3">
      <c r="D122" s="5"/>
      <c r="E122" s="5"/>
      <c r="F122" s="5"/>
      <c r="G122" s="5"/>
    </row>
    <row r="123" spans="2:18" x14ac:dyDescent="0.3">
      <c r="D123" s="7"/>
      <c r="E123" s="7"/>
      <c r="F123" s="7"/>
      <c r="G123" s="7"/>
      <c r="H123" s="7"/>
      <c r="I123" s="6"/>
    </row>
  </sheetData>
  <mergeCells count="71">
    <mergeCell ref="B8:M9"/>
    <mergeCell ref="N8:N9"/>
    <mergeCell ref="A7:A9"/>
    <mergeCell ref="S7:S9"/>
    <mergeCell ref="A10:A12"/>
    <mergeCell ref="S10:S12"/>
    <mergeCell ref="O8:P9"/>
    <mergeCell ref="A2:R2"/>
    <mergeCell ref="S2:S3"/>
    <mergeCell ref="A3:R3"/>
    <mergeCell ref="A4:A6"/>
    <mergeCell ref="I4:J4"/>
    <mergeCell ref="K4:L4"/>
    <mergeCell ref="S4:S6"/>
    <mergeCell ref="I5:J5"/>
    <mergeCell ref="K5:L5"/>
    <mergeCell ref="I6:J6"/>
    <mergeCell ref="K6:L6"/>
    <mergeCell ref="A16:A18"/>
    <mergeCell ref="S16:S18"/>
    <mergeCell ref="A19:A21"/>
    <mergeCell ref="S19:S21"/>
    <mergeCell ref="A13:A15"/>
    <mergeCell ref="S13:S15"/>
    <mergeCell ref="A22:A24"/>
    <mergeCell ref="S22:S24"/>
    <mergeCell ref="V23:Y23"/>
    <mergeCell ref="V24:Y24"/>
    <mergeCell ref="A25:A27"/>
    <mergeCell ref="S25:S27"/>
    <mergeCell ref="V25:Y25"/>
    <mergeCell ref="V26:Y29"/>
    <mergeCell ref="A28:A30"/>
    <mergeCell ref="S28:S30"/>
    <mergeCell ref="V30:Y30"/>
    <mergeCell ref="A31:A33"/>
    <mergeCell ref="S31:S33"/>
    <mergeCell ref="A34:A36"/>
    <mergeCell ref="S34:S36"/>
    <mergeCell ref="A37:A39"/>
    <mergeCell ref="S37:S39"/>
    <mergeCell ref="A40:A42"/>
    <mergeCell ref="S40:S42"/>
    <mergeCell ref="A43:A46"/>
    <mergeCell ref="I43:J43"/>
    <mergeCell ref="S43:S46"/>
    <mergeCell ref="R43:R46"/>
    <mergeCell ref="U47:V47"/>
    <mergeCell ref="U48:V48"/>
    <mergeCell ref="G49:K49"/>
    <mergeCell ref="L49:R49"/>
    <mergeCell ref="U49:V49"/>
    <mergeCell ref="A47:A49"/>
    <mergeCell ref="B47:F49"/>
    <mergeCell ref="G47:K47"/>
    <mergeCell ref="L47:N47"/>
    <mergeCell ref="O47:R47"/>
    <mergeCell ref="D66:G67"/>
    <mergeCell ref="M52:O52"/>
    <mergeCell ref="U52:V52"/>
    <mergeCell ref="U54:V54"/>
    <mergeCell ref="A50:A52"/>
    <mergeCell ref="B50:G50"/>
    <mergeCell ref="M50:R50"/>
    <mergeCell ref="U50:V50"/>
    <mergeCell ref="B51:G51"/>
    <mergeCell ref="H51:L52"/>
    <mergeCell ref="M51:O51"/>
    <mergeCell ref="P51:R52"/>
    <mergeCell ref="U51:V51"/>
    <mergeCell ref="B52:G52"/>
  </mergeCells>
  <phoneticPr fontId="1" type="noConversion"/>
  <conditionalFormatting sqref="B4:R4 B5:E6 G6:P6 R6 I5:M5 O5:R5 G5 B7:R7 B8 N8:O8 Q8 B10:R10 D11:H11 M11:R11 K11 B11 B12:R13 B14:C15 E14:O14 R14 F15:J15 M15:R15 B16:R46 Q9:R9">
    <cfRule type="duplicateValues" dxfId="3" priority="3"/>
  </conditionalFormatting>
  <conditionalFormatting sqref="F63">
    <cfRule type="duplicateValues" dxfId="2" priority="2"/>
  </conditionalFormatting>
  <conditionalFormatting sqref="B56">
    <cfRule type="duplicateValues" dxfId="1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간호학사</vt:lpstr>
      <vt:lpstr>담곡학사</vt:lpstr>
      <vt:lpstr>청림학사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전민재</dc:creator>
  <cp:lastModifiedBy>konyang</cp:lastModifiedBy>
  <cp:lastPrinted>2018-12-14T23:41:45Z</cp:lastPrinted>
  <dcterms:created xsi:type="dcterms:W3CDTF">2018-08-09T04:24:24Z</dcterms:created>
  <dcterms:modified xsi:type="dcterms:W3CDTF">2018-12-17T02:28:38Z</dcterms:modified>
</cp:coreProperties>
</file>